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annevanZanten\Documents\RZ Marketing Communicatie\Nij Geertgen\Ellesie\"/>
    </mc:Choice>
  </mc:AlternateContent>
  <xr:revisionPtr revIDLastSave="0" documentId="8_{EFD826B4-0C6F-407E-8AE6-CBD7633C84DA}" xr6:coauthVersionLast="47" xr6:coauthVersionMax="47" xr10:uidLastSave="{00000000-0000-0000-0000-000000000000}"/>
  <bookViews>
    <workbookView xWindow="-120" yWindow="-120" windowWidth="20730" windowHeight="11160" xr2:uid="{00000000-000D-0000-FFFF-FFFF00000000}"/>
  </bookViews>
  <sheets>
    <sheet name="polissen 2023" sheetId="5" r:id="rId1"/>
    <sheet name="wie hoort bij wie" sheetId="2" r:id="rId2"/>
  </sheets>
  <definedNames>
    <definedName name="_xlnm._FilterDatabase" localSheetId="0" hidden="1">'polissen 2023'!$B$16:$G$84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5" l="1"/>
  <c r="H80" i="5"/>
  <c r="H79"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0" i="5"/>
  <c r="H39" i="5"/>
  <c r="H38" i="5"/>
  <c r="H37" i="5"/>
  <c r="H36" i="5"/>
  <c r="H42" i="5"/>
  <c r="H34" i="5"/>
  <c r="H33" i="5"/>
  <c r="H32" i="5"/>
  <c r="H31" i="5"/>
  <c r="H30" i="5"/>
  <c r="H29" i="5"/>
  <c r="H28" i="5"/>
  <c r="H27" i="5"/>
  <c r="H26" i="5"/>
  <c r="H25" i="5"/>
  <c r="H24" i="5"/>
  <c r="H23" i="5"/>
  <c r="H22" i="5"/>
  <c r="H21" i="5"/>
  <c r="H20" i="5"/>
  <c r="H19" i="5"/>
  <c r="H18" i="5"/>
  <c r="H17" i="5"/>
  <c r="H77" i="5" l="1"/>
  <c r="H45" i="5"/>
  <c r="H41" i="5"/>
  <c r="H35" i="5"/>
  <c r="H44" i="5"/>
  <c r="H43" i="5"/>
</calcChain>
</file>

<file path=xl/sharedStrings.xml><?xml version="1.0" encoding="utf-8"?>
<sst xmlns="http://schemas.openxmlformats.org/spreadsheetml/2006/main" count="307" uniqueCount="158">
  <si>
    <t>Aevitae</t>
  </si>
  <si>
    <t>Restitutie</t>
  </si>
  <si>
    <t>Anderzorg</t>
  </si>
  <si>
    <t>Bewuzt</t>
  </si>
  <si>
    <t>CZdirect</t>
  </si>
  <si>
    <t>DSW</t>
  </si>
  <si>
    <t>HEMA</t>
  </si>
  <si>
    <t>inTwente</t>
  </si>
  <si>
    <t>Just</t>
  </si>
  <si>
    <t>Menzis</t>
  </si>
  <si>
    <t>OHRA</t>
  </si>
  <si>
    <t>ONVZ</t>
  </si>
  <si>
    <t>Salland</t>
  </si>
  <si>
    <t>Stad Holland</t>
  </si>
  <si>
    <t>VvAA</t>
  </si>
  <si>
    <t>Groep</t>
  </si>
  <si>
    <t>CZ groep</t>
  </si>
  <si>
    <t>VGZ groep</t>
  </si>
  <si>
    <t>Eno</t>
  </si>
  <si>
    <t>CZ zorgbewust</t>
  </si>
  <si>
    <t>CZ zorg opmaat</t>
  </si>
  <si>
    <t>CZ Zorgkeuze</t>
  </si>
  <si>
    <t>natura</t>
  </si>
  <si>
    <t>De Friesland Zelf bewust</t>
  </si>
  <si>
    <t>De Friesland Alles verzorgd</t>
  </si>
  <si>
    <t>Interpolis zorg compact</t>
  </si>
  <si>
    <t>Interpolis Zorg actief</t>
  </si>
  <si>
    <t>IZA Ruime Keuze</t>
  </si>
  <si>
    <t>Menzis Basis Vrij</t>
  </si>
  <si>
    <t xml:space="preserve">Menzis Basis </t>
  </si>
  <si>
    <t>Menzis Basis voordelig</t>
  </si>
  <si>
    <t>Pro Life principe polis budget</t>
  </si>
  <si>
    <t>Pro Life principe polis</t>
  </si>
  <si>
    <t>Umc eigen keuze</t>
  </si>
  <si>
    <t>Umc Ruime keuze</t>
  </si>
  <si>
    <t>United Consumers (VGZ) Ruime keuze</t>
  </si>
  <si>
    <t>United Consumers (VGZ) Eigen keuze</t>
  </si>
  <si>
    <t>Unive zorg select</t>
  </si>
  <si>
    <t>Unive zorg geregeld</t>
  </si>
  <si>
    <t>VGZ ruime keuze</t>
  </si>
  <si>
    <t>VGZ eigen keuze</t>
  </si>
  <si>
    <t>Zilverenkruis</t>
  </si>
  <si>
    <t>ZieZo Basis</t>
  </si>
  <si>
    <t>Zilveren Kruis basis budget</t>
  </si>
  <si>
    <t>Zilveren Kruis basis Zeker</t>
  </si>
  <si>
    <t>Zilveren Kruis Basis Exclusief</t>
  </si>
  <si>
    <t>Zorg Gemak</t>
  </si>
  <si>
    <t>Zorg Zeker polis</t>
  </si>
  <si>
    <t>Zorg Vrij polis</t>
  </si>
  <si>
    <t>IZZ door VGZ  Bewuzt</t>
  </si>
  <si>
    <t>IZZ door VGZ (restitutie)</t>
  </si>
  <si>
    <t>70% vergoeding bij zorgaanbieders zonder contract</t>
  </si>
  <si>
    <t>100% vergoeding bij alle zorgaanbieders o.b.v. (redelijke) marktconforme tarieven</t>
  </si>
  <si>
    <t>IZZ door CZ Zorgbewustpolis</t>
  </si>
  <si>
    <t xml:space="preserve">IZZ door CZ Zorg-op-maatpolis (Natura) </t>
  </si>
  <si>
    <t>75% vergoeding bij zorgaanbieders zonder contract</t>
  </si>
  <si>
    <t>onduidelijk</t>
  </si>
  <si>
    <t>IZA Basis Keuze</t>
  </si>
  <si>
    <t>65% vergoeding bij zorgaanbieders zonder contract van het gemiddeld gecontracteerde tarief</t>
  </si>
  <si>
    <t>70% vergoeding bij zorgaanbieders zonder contract van het gemiddeld gecontracteerde tarief</t>
  </si>
  <si>
    <t>75% vergoed bij zorgverleners zonder contract</t>
  </si>
  <si>
    <t>70% vergoed bij zorgverleners zonder contract</t>
  </si>
  <si>
    <t>65% vergoed bij zorgverleners zonder contract</t>
  </si>
  <si>
    <t>100% vergoeding bij niet gecontracteerde verzekeraars</t>
  </si>
  <si>
    <t>75% van het gemiddeld gecontracteerde tarief</t>
  </si>
  <si>
    <t>75% vergoed van het gemiddeld gecontracteerd tarief.</t>
  </si>
  <si>
    <t>100% vergoeding</t>
  </si>
  <si>
    <t>80% vergoed van het gemiddeld gecontracteerd tarief bij zorgverleners zonder contract</t>
  </si>
  <si>
    <t>100% vergoeding van het marktconforme tarief</t>
  </si>
  <si>
    <t>70% van het gemiddeld gecontracteerd tarief vergoed bij overige zorgverleners zonder contract</t>
  </si>
  <si>
    <t>United Consumers (VGZ)Bewuste keuze</t>
  </si>
  <si>
    <t>80% max vergoeding van het gemiddeld gecontracteerde tarief bij niet-gecontracteerde zorgverleners</t>
  </si>
  <si>
    <t>75% max vergoeding van het gemiddeld gecontracteerde tarief bij niet-gecontracteerde zorgverleners</t>
  </si>
  <si>
    <t>70% tot 100% vergoeding voor ongecontracteerde zorg</t>
  </si>
  <si>
    <t>75% maximaal</t>
  </si>
  <si>
    <t>VinkVink</t>
  </si>
  <si>
    <t>50% of meer</t>
  </si>
  <si>
    <t>restitutie zorgverzekering</t>
  </si>
  <si>
    <t>natura zorgverzekering</t>
  </si>
  <si>
    <t>combinatie zorgverzekering</t>
  </si>
  <si>
    <t>Invloed op de vergoedingen</t>
  </si>
  <si>
    <t>Hierbij geldt dat voor sommige zorgsoorten recht is op zorg (zoals bij een naturapolis) en voor andere zorgsoorten recht op vergoeding (zoals bij een restitutiepolis).</t>
  </si>
  <si>
    <t xml:space="preserve">70%  vergoed </t>
  </si>
  <si>
    <t>Soort polis*</t>
  </si>
  <si>
    <t>GZZ en V&amp;V restrictie</t>
  </si>
  <si>
    <t>ja</t>
  </si>
  <si>
    <t>combinatie</t>
  </si>
  <si>
    <t>VGZ Basis keuze</t>
  </si>
  <si>
    <t>ASR</t>
  </si>
  <si>
    <t>60% tot 100% vergoeding niet-gecontracteerde zorgaanbieders</t>
  </si>
  <si>
    <t>75% van het gemiddel  tarief.</t>
  </si>
  <si>
    <t>IZA Eigen keuze</t>
  </si>
  <si>
    <t>100% bij alle zorgverleners zonder contract obv gemiddeld gecontracteerde tarief</t>
  </si>
  <si>
    <t xml:space="preserve">ja </t>
  </si>
  <si>
    <t>Nationale-Nederlanden zorg vrij</t>
  </si>
  <si>
    <t>Nationale-Nederlanden natura</t>
  </si>
  <si>
    <t>70% zorgverleners zonder contract</t>
  </si>
  <si>
    <t>75% van gemiddeld gecontracteerde tarief</t>
  </si>
  <si>
    <t>Zorgverzekeraar</t>
  </si>
  <si>
    <t>IZZ basisverzekering , Variant basis</t>
  </si>
  <si>
    <t xml:space="preserve">IZZ Basisverzekering, variant natura </t>
  </si>
  <si>
    <t>64% vergoeding in niet ziekenhuizen zonder contract</t>
  </si>
  <si>
    <t>56%  vergoeding in niet ziekenhuizen zonder contract</t>
  </si>
  <si>
    <t>48%  vergoeding in niet ziekenhuizen zonder contract</t>
  </si>
  <si>
    <t>64%  vergoeding in niet ziekenhuizen zonder contract</t>
  </si>
  <si>
    <t>48%   vergoeding in niet ziekenhuizen zonder contract</t>
  </si>
  <si>
    <t>56% vergoeding in niet ziekenhuizen zonder contract</t>
  </si>
  <si>
    <t>% stijging tov 2022</t>
  </si>
  <si>
    <t>100% vergoeding gemiddeld gecontracteerd tarief</t>
  </si>
  <si>
    <t>Wat is vergoeding niet-gecontracteerde zorg?</t>
  </si>
  <si>
    <t>(Gemiddeld) gecontracteerd tarief</t>
  </si>
  <si>
    <t>Wat is het marktconforme tarief?</t>
  </si>
  <si>
    <t>FBTO basis</t>
  </si>
  <si>
    <t>FBTO basis plus</t>
  </si>
  <si>
    <t>FBTO bais vrij</t>
  </si>
  <si>
    <t>70% vergoed</t>
  </si>
  <si>
    <t>100% vergoeding van het marktconform tarief</t>
  </si>
  <si>
    <t>Als de verzekeraar het heeft over het gemiddeld gecontracteerd tarief, dan gaat het over de gemiddelde prijs die al die gecontracteerde zorgverleners voor de betreffende behandeling in rekening brengen. Het gemiddeld gecontracteerd tarief wisselt dus per behandeling en per verzekeraar.</t>
  </si>
  <si>
    <t xml:space="preserve">100% vergoeding </t>
  </si>
  <si>
    <t>Door Intwente bepaalda tarieven (ongeveer 60 van marktconforme tarief)</t>
  </si>
  <si>
    <t>Door DSW bepaalde max tarieven (ongeveer 60% van het marktconforme tarief)</t>
  </si>
  <si>
    <t>premie 2024</t>
  </si>
  <si>
    <t>Aevitae Eucare</t>
  </si>
  <si>
    <t>Aevitae vrije keuze</t>
  </si>
  <si>
    <t>Aevitae beperkte keuze</t>
  </si>
  <si>
    <t>100% vergoeding van marktconforme tarief of wettelijke tarief</t>
  </si>
  <si>
    <t>80% vergoeding gemiddeld gecontracteerd tarief</t>
  </si>
  <si>
    <t>75% vergoeding gemiddeld gecontracteerd tarief</t>
  </si>
  <si>
    <t>IZZ door CZ Variatiepolis</t>
  </si>
  <si>
    <t>100% vergoeding van het markconforme tarief</t>
  </si>
  <si>
    <t>ONVZ bewuste keuze (voorheen Jaah)</t>
  </si>
  <si>
    <t>65% vergoed.</t>
  </si>
  <si>
    <t xml:space="preserve">75% tot 100% vergoed </t>
  </si>
  <si>
    <t>Unive zorg basis</t>
  </si>
  <si>
    <t>ZEKUR Zorgplus</t>
  </si>
  <si>
    <t xml:space="preserve">ZEKUR Zorg basis </t>
  </si>
  <si>
    <t>ASR (Ik kies Zelf)</t>
  </si>
  <si>
    <t xml:space="preserve">ASR </t>
  </si>
  <si>
    <t>85% vergoeding gemiddeld gecontracteerd tarief</t>
  </si>
  <si>
    <t>ASR  ruime keuze</t>
  </si>
  <si>
    <t>ASR Eigen Keuze</t>
  </si>
  <si>
    <t>?</t>
  </si>
  <si>
    <t>laagste prijs</t>
  </si>
  <si>
    <t>hoogste prijs</t>
  </si>
  <si>
    <t>Zorgverzekeringen 2024</t>
  </si>
  <si>
    <t xml:space="preserve">Wanneer je naar een zorgverlener gaat waar jouw zorgverzekeraar geen contract mee heeft, krijg je de behandeling niet altijd (volledig) vergoed. De hoogte van het deel dat wel vergoed wordt, verschilt per zorgverzekeraar. Een restitutiepolis of combinatiepolis met vergoeding voor niet gecontracteerde zorg bieden de hoogste vergoedingen voor niet-gecontracteerde zorg. </t>
  </si>
  <si>
    <t>vergoeding niet gecontracteerd medisch specialistische zorg *</t>
  </si>
  <si>
    <t>Voor meer informatie en voorwaarden --&gt; neem contact op met de zorgverzekeraar!</t>
  </si>
  <si>
    <t>Dit overzicht is een hulpmiddel. Er kunnen geen rechten aan worden ontleend. Veranderingen die de verzekeraars doorvoeren zijn onder voorbehoud en daarmee kan bovenstaand overzicht wijzigen.</t>
  </si>
  <si>
    <t>Volledig vrije keuze voor ziekenhuis of zorgaanbieder. Zorg uit de basisverzekering altijd volledig vergoed. Zorg voor niet gecontracteerde aanbieders ook volledig vergoed.</t>
  </si>
  <si>
    <t>Vergoeding van bijna alle ziekenhuizen. Niet alle fysiotherapeuten worden vergoed. Bij zorgaanbieders zonder contract, betaal je een deel van de rekening zelf. Sommige naturapolissen hebben een budget variant. Hierbij ligt de vergoeding voor niet gecontracteerde zorg nog lager dan bij de naturapolis (vaak rond de 50% in plaats van rond de 75% bij een naturapolis).</t>
  </si>
  <si>
    <t>Misschien wel de beste keus omdat je de hoogst mogelijke vergoeding krijgt voor gecontracteerde en niet gecontracteerde zorg, tegen de laagst mogelijke premie.</t>
  </si>
  <si>
    <t>Het marktconforme tarief is een bedrag dat in Nederland redelijk is voor een bepaalde behandeling. We kijken daarvoor naar wat zorgverleners in Nederland rekenen voor een bepaalde behandeling.</t>
  </si>
  <si>
    <t>Achmea</t>
  </si>
  <si>
    <t>Zorg en zekerheid</t>
  </si>
  <si>
    <t>60% van je nota vergoed, tot maximaal 60% van het tarief dat we hebben afgesproken met onze gecontracteerde zorgverleners</t>
  </si>
  <si>
    <t>combinatie zorgverzekering met 100% vergoeding ongecontracteerde zorg (excl. GGZ en V&amp;V)</t>
  </si>
  <si>
    <t>Soort verzekering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</si>
</sst>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8"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color rgb="FF05164C"/>
      <name val="Calibri"/>
      <family val="2"/>
      <scheme val="minor"/>
    </font>
    <font>
      <sz val="10"/>
      <name val="Calibri"/>
      <family val="2"/>
      <scheme val="minor"/>
    </font>
    <font>
      <u/>
      <sz val="10"/>
      <color theme="10"/>
      <name val="Calibri"/>
      <family val="2"/>
      <scheme val="minor"/>
    </font>
    <font>
      <i/>
      <sz val="10"/>
      <color theme="1"/>
      <name val="Calibri"/>
      <family val="2"/>
      <scheme val="minor"/>
    </font>
    <font>
      <sz val="10"/>
      <color rgb="FF202124"/>
      <name val="Calibri Light"/>
      <family val="2"/>
      <scheme val="major"/>
    </font>
    <font>
      <b/>
      <sz val="10"/>
      <color rgb="FF202124"/>
      <name val="Calibri Light"/>
      <family val="2"/>
      <scheme val="major"/>
    </font>
    <font>
      <b/>
      <sz val="11"/>
      <color theme="1"/>
      <name val="Calibri"/>
      <family val="2"/>
      <scheme val="minor"/>
    </font>
    <font>
      <b/>
      <sz val="24"/>
      <color theme="1"/>
      <name val="Calibri"/>
      <family val="2"/>
      <scheme val="minor"/>
    </font>
    <font>
      <sz val="10"/>
      <color rgb="FF000000"/>
      <name val="Calibri"/>
      <family val="2"/>
      <scheme val="minor"/>
    </font>
    <font>
      <u/>
      <sz val="10"/>
      <color rgb="FFFF0000"/>
      <name val="Calibri"/>
      <family val="2"/>
      <scheme val="minor"/>
    </font>
    <font>
      <u/>
      <sz val="14"/>
      <color rgb="FFFF0000"/>
      <name val="Calibri"/>
      <family val="2"/>
      <scheme val="minor"/>
    </font>
    <font>
      <sz val="12"/>
      <color rgb="FFFF0000"/>
      <name val="Calibri"/>
      <family val="2"/>
      <scheme val="minor"/>
    </font>
    <font>
      <sz val="10"/>
      <name val="Calibri Light"/>
      <family val="2"/>
      <scheme val="major"/>
    </font>
    <font>
      <b/>
      <sz val="10"/>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3" fillId="0" borderId="0" xfId="0" applyFont="1"/>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2" fillId="0" borderId="1"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2" fillId="0" borderId="1" xfId="0" applyFont="1" applyBorder="1" applyAlignment="1">
      <alignment vertical="top" wrapText="1"/>
    </xf>
    <xf numFmtId="0" fontId="6" fillId="0" borderId="0" xfId="1" applyFont="1" applyFill="1"/>
    <xf numFmtId="10" fontId="3" fillId="0" borderId="1" xfId="0" applyNumberFormat="1" applyFont="1" applyBorder="1"/>
    <xf numFmtId="0" fontId="2" fillId="0" borderId="0" xfId="0" applyFont="1"/>
    <xf numFmtId="0" fontId="6" fillId="0" borderId="0" xfId="1" applyFont="1" applyFill="1" applyAlignment="1">
      <alignment horizontal="left" vertical="center" indent="1"/>
    </xf>
    <xf numFmtId="0" fontId="3" fillId="0" borderId="0" xfId="0" applyFont="1" applyAlignment="1">
      <alignment horizontal="left" vertical="center" indent="1"/>
    </xf>
    <xf numFmtId="0" fontId="7" fillId="0" borderId="0" xfId="0" applyFont="1"/>
    <xf numFmtId="10" fontId="3" fillId="0" borderId="0" xfId="0" applyNumberFormat="1" applyFont="1"/>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2" borderId="1" xfId="0" applyFont="1" applyFill="1" applyBorder="1" applyAlignment="1">
      <alignment horizontal="center"/>
    </xf>
    <xf numFmtId="0" fontId="3" fillId="6" borderId="0" xfId="0" applyFont="1" applyFill="1"/>
    <xf numFmtId="0" fontId="2" fillId="7" borderId="1" xfId="0" applyFont="1" applyFill="1" applyBorder="1" applyAlignment="1">
      <alignment horizontal="center"/>
    </xf>
    <xf numFmtId="0" fontId="3" fillId="8" borderId="1" xfId="0" applyFont="1" applyFill="1" applyBorder="1" applyAlignment="1">
      <alignment vertical="top" wrapText="1"/>
    </xf>
    <xf numFmtId="44" fontId="10" fillId="8" borderId="1" xfId="0" applyNumberFormat="1" applyFont="1" applyFill="1" applyBorder="1" applyAlignment="1">
      <alignment horizontal="center" vertical="top"/>
    </xf>
    <xf numFmtId="44" fontId="0" fillId="8" borderId="1" xfId="0" applyNumberFormat="1" applyFill="1" applyBorder="1" applyAlignment="1">
      <alignment vertical="top"/>
    </xf>
    <xf numFmtId="44" fontId="0" fillId="8" borderId="0" xfId="0" applyNumberFormat="1" applyFill="1" applyAlignment="1">
      <alignment horizontal="center" vertical="center"/>
    </xf>
    <xf numFmtId="0" fontId="3" fillId="8" borderId="1" xfId="0" applyFont="1" applyFill="1" applyBorder="1"/>
    <xf numFmtId="0" fontId="3" fillId="8" borderId="0" xfId="0" applyFont="1" applyFill="1"/>
    <xf numFmtId="9" fontId="3" fillId="8" borderId="1" xfId="0" applyNumberFormat="1" applyFont="1" applyFill="1" applyBorder="1" applyAlignment="1">
      <alignment wrapText="1"/>
    </xf>
    <xf numFmtId="9" fontId="3" fillId="8" borderId="1" xfId="0" applyNumberFormat="1" applyFont="1" applyFill="1" applyBorder="1"/>
    <xf numFmtId="0" fontId="3" fillId="8" borderId="2" xfId="0" applyFont="1" applyFill="1" applyBorder="1"/>
    <xf numFmtId="9" fontId="3" fillId="8" borderId="1" xfId="0" applyNumberFormat="1" applyFont="1" applyFill="1" applyBorder="1" applyAlignment="1">
      <alignment horizontal="left"/>
    </xf>
    <xf numFmtId="0" fontId="5" fillId="8" borderId="1" xfId="0" applyFont="1" applyFill="1" applyBorder="1"/>
    <xf numFmtId="0" fontId="3" fillId="8" borderId="1" xfId="0" applyFont="1" applyFill="1" applyBorder="1" applyAlignment="1">
      <alignment horizontal="center" vertical="center"/>
    </xf>
    <xf numFmtId="44" fontId="3" fillId="8" borderId="1" xfId="0" applyNumberFormat="1" applyFont="1" applyFill="1" applyBorder="1"/>
    <xf numFmtId="0" fontId="3" fillId="8" borderId="1" xfId="0" applyFont="1" applyFill="1" applyBorder="1" applyAlignment="1">
      <alignment horizontal="center"/>
    </xf>
    <xf numFmtId="44" fontId="4" fillId="8" borderId="1" xfId="0" applyNumberFormat="1" applyFont="1" applyFill="1" applyBorder="1" applyAlignment="1">
      <alignment vertical="center" wrapText="1"/>
    </xf>
    <xf numFmtId="9" fontId="3" fillId="8" borderId="1" xfId="0" applyNumberFormat="1" applyFont="1" applyFill="1" applyBorder="1" applyAlignment="1">
      <alignment horizontal="center"/>
    </xf>
    <xf numFmtId="9" fontId="3" fillId="8" borderId="1" xfId="0" applyNumberFormat="1" applyFont="1" applyFill="1" applyBorder="1" applyAlignment="1">
      <alignment horizontal="center" vertical="center"/>
    </xf>
    <xf numFmtId="0" fontId="9" fillId="8" borderId="1" xfId="0" applyFont="1" applyFill="1" applyBorder="1" applyAlignment="1">
      <alignment vertical="center" wrapText="1"/>
    </xf>
    <xf numFmtId="0" fontId="8" fillId="8" borderId="1" xfId="0" applyFont="1" applyFill="1" applyBorder="1" applyAlignment="1">
      <alignment vertical="center" wrapText="1"/>
    </xf>
    <xf numFmtId="0" fontId="9" fillId="8" borderId="1" xfId="0" applyFont="1" applyFill="1" applyBorder="1" applyAlignment="1">
      <alignment horizontal="left" vertical="center" wrapText="1"/>
    </xf>
    <xf numFmtId="0" fontId="8" fillId="8" borderId="1" xfId="0" applyFont="1" applyFill="1" applyBorder="1" applyAlignment="1">
      <alignment wrapText="1"/>
    </xf>
    <xf numFmtId="0" fontId="10" fillId="8" borderId="1" xfId="0" applyFont="1" applyFill="1" applyBorder="1"/>
    <xf numFmtId="0" fontId="10" fillId="8" borderId="1" xfId="0" applyFont="1" applyFill="1" applyBorder="1" applyAlignment="1">
      <alignment horizontal="center"/>
    </xf>
    <xf numFmtId="0" fontId="10" fillId="8" borderId="0" xfId="0" applyFont="1" applyFill="1" applyAlignment="1">
      <alignment horizontal="center" vertical="center"/>
    </xf>
    <xf numFmtId="0" fontId="3" fillId="8" borderId="1" xfId="0" applyFont="1" applyFill="1" applyBorder="1" applyAlignment="1">
      <alignment horizontal="left" vertical="center" wrapText="1"/>
    </xf>
    <xf numFmtId="0" fontId="13" fillId="0" borderId="0" xfId="1" applyFont="1" applyFill="1" applyAlignment="1">
      <alignment horizontal="left" vertical="center" indent="1"/>
    </xf>
    <xf numFmtId="0" fontId="14" fillId="0" borderId="0" xfId="1" applyFont="1" applyFill="1" applyAlignment="1">
      <alignment horizontal="left" vertical="center" indent="1"/>
    </xf>
    <xf numFmtId="0" fontId="15" fillId="0" borderId="0" xfId="0" applyFont="1"/>
    <xf numFmtId="0" fontId="16" fillId="8" borderId="1" xfId="0" applyFont="1" applyFill="1" applyBorder="1" applyAlignment="1">
      <alignment vertical="center" wrapText="1"/>
    </xf>
    <xf numFmtId="0" fontId="3" fillId="6" borderId="0" xfId="0" applyFont="1" applyFill="1" applyAlignment="1">
      <alignment horizontal="justify" vertical="justify"/>
    </xf>
    <xf numFmtId="0" fontId="3" fillId="0" borderId="0" xfId="0" applyFont="1" applyAlignment="1">
      <alignment horizontal="justify" vertical="justify"/>
    </xf>
    <xf numFmtId="0" fontId="10" fillId="9" borderId="3" xfId="0" applyFont="1" applyFill="1" applyBorder="1" applyAlignment="1">
      <alignment horizontal="justify" vertical="justify"/>
    </xf>
    <xf numFmtId="0" fontId="12" fillId="8" borderId="0" xfId="0" applyFont="1" applyFill="1" applyAlignment="1">
      <alignment horizontal="left" vertical="top" wrapText="1"/>
    </xf>
    <xf numFmtId="0" fontId="10" fillId="9" borderId="4" xfId="0" applyFont="1" applyFill="1" applyBorder="1" applyAlignment="1">
      <alignment horizontal="justify" vertical="top"/>
    </xf>
    <xf numFmtId="0" fontId="3" fillId="10" borderId="0" xfId="0" applyFont="1" applyFill="1"/>
    <xf numFmtId="0" fontId="3" fillId="10" borderId="0" xfId="0" applyFont="1" applyFill="1" applyAlignment="1">
      <alignment vertical="top"/>
    </xf>
    <xf numFmtId="0" fontId="2" fillId="10" borderId="0" xfId="0" applyFont="1" applyFill="1" applyAlignment="1">
      <alignment vertical="top"/>
    </xf>
    <xf numFmtId="0" fontId="11" fillId="10" borderId="0" xfId="0" applyFont="1" applyFill="1" applyAlignment="1">
      <alignment horizontal="center"/>
    </xf>
    <xf numFmtId="0" fontId="2" fillId="10" borderId="0" xfId="0" applyFont="1" applyFill="1" applyAlignment="1">
      <alignment horizontal="center"/>
    </xf>
    <xf numFmtId="0" fontId="3" fillId="10" borderId="0" xfId="0" applyFont="1" applyFill="1" applyAlignment="1">
      <alignment horizontal="center" vertical="center"/>
    </xf>
    <xf numFmtId="0" fontId="3" fillId="10" borderId="0" xfId="0" applyFont="1" applyFill="1" applyAlignment="1">
      <alignment horizontal="justify" vertical="justify"/>
    </xf>
    <xf numFmtId="0" fontId="2" fillId="10" borderId="0" xfId="0" applyFont="1" applyFill="1" applyAlignment="1">
      <alignment horizontal="center" vertical="center" wrapText="1"/>
    </xf>
    <xf numFmtId="0" fontId="3" fillId="10" borderId="0" xfId="0" applyFont="1" applyFill="1" applyAlignment="1">
      <alignment vertical="top" wrapText="1"/>
    </xf>
    <xf numFmtId="44" fontId="2" fillId="10" borderId="0" xfId="0" applyNumberFormat="1" applyFont="1" applyFill="1" applyAlignment="1">
      <alignment horizontal="center" vertical="top"/>
    </xf>
    <xf numFmtId="44" fontId="3" fillId="10" borderId="0" xfId="0" applyNumberFormat="1" applyFont="1" applyFill="1" applyAlignment="1">
      <alignment horizontal="center" vertical="center"/>
    </xf>
    <xf numFmtId="44" fontId="3" fillId="10" borderId="0" xfId="0" applyNumberFormat="1" applyFont="1" applyFill="1" applyAlignment="1">
      <alignment vertical="top"/>
    </xf>
    <xf numFmtId="0" fontId="2" fillId="10" borderId="0" xfId="0" applyFont="1" applyFill="1"/>
    <xf numFmtId="0" fontId="2" fillId="10" borderId="0" xfId="0" applyFont="1" applyFill="1" applyAlignment="1">
      <alignment vertical="center"/>
    </xf>
    <xf numFmtId="0" fontId="6" fillId="10" borderId="0" xfId="1" applyFont="1" applyFill="1" applyAlignment="1">
      <alignment horizontal="left" vertical="center" indent="1"/>
    </xf>
    <xf numFmtId="0" fontId="2" fillId="10" borderId="0" xfId="0" applyFont="1" applyFill="1" applyAlignment="1">
      <alignment horizontal="justify" vertical="justify"/>
    </xf>
    <xf numFmtId="0" fontId="10" fillId="4"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5" fillId="8" borderId="1" xfId="0" applyFont="1" applyFill="1" applyBorder="1" applyAlignment="1">
      <alignment vertical="top" wrapText="1"/>
    </xf>
    <xf numFmtId="0" fontId="2" fillId="8" borderId="1" xfId="0" applyFont="1" applyFill="1" applyBorder="1" applyAlignment="1">
      <alignment vertical="top"/>
    </xf>
    <xf numFmtId="0" fontId="17" fillId="8" borderId="1" xfId="0" applyFont="1" applyFill="1" applyBorder="1" applyAlignment="1">
      <alignment vertical="top" wrapText="1"/>
    </xf>
    <xf numFmtId="0" fontId="2" fillId="8" borderId="1" xfId="0" applyFont="1" applyFill="1" applyBorder="1" applyAlignment="1">
      <alignment horizontal="center" vertical="top"/>
    </xf>
    <xf numFmtId="0" fontId="2" fillId="8" borderId="1" xfId="0" applyFont="1" applyFill="1" applyBorder="1" applyAlignment="1">
      <alignment horizontal="center" vertical="center" wrapText="1"/>
    </xf>
    <xf numFmtId="0" fontId="2" fillId="8" borderId="1" xfId="0" applyFont="1" applyFill="1" applyBorder="1" applyAlignment="1">
      <alignment vertical="top" wrapText="1"/>
    </xf>
  </cellXfs>
  <cellStyles count="2">
    <cellStyle name="Hyperlink" xfId="1" builtinId="8"/>
    <cellStyle name="Standaard" xfId="0" builtinId="0"/>
  </cellStyles>
  <dxfs count="0"/>
  <tableStyles count="0" defaultTableStyle="TableStyleMedium2" defaultPivotStyle="PivotStyleLight16"/>
  <colors>
    <mruColors>
      <color rgb="FF54A087"/>
      <color rgb="FF52A256"/>
      <color rgb="FF6FAC46"/>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on.ch/HONcode/Conduct.html?HONConduct959936" TargetMode="External"/><Relationship Id="rId1" Type="http://schemas.openxmlformats.org/officeDocument/2006/relationships/hyperlink" Target="https://www.zorgwijzer.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304800</xdr:colOff>
      <xdr:row>2</xdr:row>
      <xdr:rowOff>115033</xdr:rowOff>
    </xdr:to>
    <xdr:sp macro="" textlink="">
      <xdr:nvSpPr>
        <xdr:cNvPr id="2" name="AutoShape 12" descr="https://www.zorgwijzer.nl/wp-content/themes/zorgwijzer/images/logo.svg">
          <a:hlinkClick xmlns:r="http://schemas.openxmlformats.org/officeDocument/2006/relationships" r:id="rId1"/>
          <a:extLst>
            <a:ext uri="{FF2B5EF4-FFF2-40B4-BE49-F238E27FC236}">
              <a16:creationId xmlns:a16="http://schemas.microsoft.com/office/drawing/2014/main" id="{7DABCFDF-5A56-46D9-9CF6-3EDDEA3B09A4}"/>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xdr:row>
      <xdr:rowOff>0</xdr:rowOff>
    </xdr:from>
    <xdr:to>
      <xdr:col>3</xdr:col>
      <xdr:colOff>304800</xdr:colOff>
      <xdr:row>2</xdr:row>
      <xdr:rowOff>115033</xdr:rowOff>
    </xdr:to>
    <xdr:sp macro="" textlink="">
      <xdr:nvSpPr>
        <xdr:cNvPr id="3" name="AutoShape 13" descr="https://www.zorgwijzer.nl/wp-content/themes/zorgwijzer/images/logo.svg">
          <a:extLst>
            <a:ext uri="{FF2B5EF4-FFF2-40B4-BE49-F238E27FC236}">
              <a16:creationId xmlns:a16="http://schemas.microsoft.com/office/drawing/2014/main" id="{57FE049E-2946-4539-A6E5-8B28E285B2DF}"/>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99</xdr:row>
      <xdr:rowOff>0</xdr:rowOff>
    </xdr:from>
    <xdr:to>
      <xdr:col>2</xdr:col>
      <xdr:colOff>304800</xdr:colOff>
      <xdr:row>100</xdr:row>
      <xdr:rowOff>143607</xdr:rowOff>
    </xdr:to>
    <xdr:sp macro="" textlink="">
      <xdr:nvSpPr>
        <xdr:cNvPr id="4" name="AutoShape 17" descr="data:image/svg+xml,%3Csvg%20xmlns='http://www.w3.org/2000/svg'%20viewBox='0%200%200%200'%3E%3C/svg%3E">
          <a:extLst>
            <a:ext uri="{FF2B5EF4-FFF2-40B4-BE49-F238E27FC236}">
              <a16:creationId xmlns:a16="http://schemas.microsoft.com/office/drawing/2014/main" id="{D6E99DEF-43FD-4581-9269-34F97B1E4BA2}"/>
            </a:ext>
          </a:extLst>
        </xdr:cNvPr>
        <xdr:cNvSpPr>
          <a:spLocks noChangeAspect="1" noChangeArrowheads="1"/>
        </xdr:cNvSpPr>
      </xdr:nvSpPr>
      <xdr:spPr bwMode="auto">
        <a:xfrm>
          <a:off x="1390650" y="19097625"/>
          <a:ext cx="304800" cy="30553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103</xdr:row>
      <xdr:rowOff>0</xdr:rowOff>
    </xdr:from>
    <xdr:to>
      <xdr:col>2</xdr:col>
      <xdr:colOff>304800</xdr:colOff>
      <xdr:row>104</xdr:row>
      <xdr:rowOff>115033</xdr:rowOff>
    </xdr:to>
    <xdr:sp macro="" textlink="">
      <xdr:nvSpPr>
        <xdr:cNvPr id="5" name="AutoShape 18" descr="data:image/svg+xml,%3Csvg%20xmlns='http://www.w3.org/2000/svg'%20viewBox='0%200%200%200'%3E%3C/svg%3E">
          <a:hlinkClick xmlns:r="http://schemas.openxmlformats.org/officeDocument/2006/relationships" r:id="rId2" tgtFrame="_blank"/>
          <a:extLst>
            <a:ext uri="{FF2B5EF4-FFF2-40B4-BE49-F238E27FC236}">
              <a16:creationId xmlns:a16="http://schemas.microsoft.com/office/drawing/2014/main" id="{9927FFFA-E73F-4342-8453-04D66473FC9A}"/>
            </a:ext>
          </a:extLst>
        </xdr:cNvPr>
        <xdr:cNvSpPr>
          <a:spLocks noChangeAspect="1" noChangeArrowheads="1"/>
        </xdr:cNvSpPr>
      </xdr:nvSpPr>
      <xdr:spPr bwMode="auto">
        <a:xfrm>
          <a:off x="1390650" y="19745325"/>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69597</xdr:colOff>
      <xdr:row>1</xdr:row>
      <xdr:rowOff>68036</xdr:rowOff>
    </xdr:from>
    <xdr:to>
      <xdr:col>23</xdr:col>
      <xdr:colOff>557893</xdr:colOff>
      <xdr:row>47</xdr:row>
      <xdr:rowOff>59860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9597" y="258536"/>
          <a:ext cx="14571689" cy="875482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CBA4-7092-445E-B2D5-5D811110F4B7}">
  <dimension ref="A1:K108"/>
  <sheetViews>
    <sheetView tabSelected="1" workbookViewId="0">
      <selection activeCell="F83" sqref="F83"/>
    </sheetView>
  </sheetViews>
  <sheetFormatPr defaultRowHeight="12.75" x14ac:dyDescent="0.2"/>
  <cols>
    <col min="1" max="1" width="4" style="1" customWidth="1"/>
    <col min="2" max="2" width="14.85546875" style="1" customWidth="1"/>
    <col min="3" max="3" width="34.85546875" style="1" customWidth="1"/>
    <col min="4" max="4" width="98.85546875" style="1" customWidth="1"/>
    <col min="5" max="5" width="14.7109375" style="3" bestFit="1" customWidth="1"/>
    <col min="6" max="6" width="9.28515625" style="4" customWidth="1"/>
    <col min="7" max="7" width="12.85546875" style="1" customWidth="1"/>
    <col min="8" max="8" width="14.7109375" style="1" hidden="1" customWidth="1"/>
    <col min="9" max="9" width="10.42578125" style="1" bestFit="1" customWidth="1"/>
    <col min="10" max="10" width="56.5703125" style="1" customWidth="1"/>
    <col min="11" max="11" width="13.140625" style="1" bestFit="1" customWidth="1"/>
    <col min="12" max="12" width="8.140625" style="1" bestFit="1" customWidth="1"/>
    <col min="13" max="16384" width="9.140625" style="1"/>
  </cols>
  <sheetData>
    <row r="1" spans="1:10" ht="31.5" x14ac:dyDescent="0.5">
      <c r="A1" s="55"/>
      <c r="B1" s="55"/>
      <c r="C1" s="55"/>
      <c r="D1" s="58" t="s">
        <v>144</v>
      </c>
      <c r="E1" s="59"/>
      <c r="F1" s="60"/>
      <c r="G1" s="55"/>
      <c r="H1" s="55"/>
      <c r="I1" s="55"/>
    </row>
    <row r="2" spans="1:10" x14ac:dyDescent="0.2">
      <c r="A2" s="55"/>
      <c r="B2" s="55"/>
      <c r="C2" s="55"/>
      <c r="D2" s="55"/>
      <c r="E2" s="59"/>
      <c r="F2" s="60"/>
      <c r="G2" s="55"/>
      <c r="H2" s="55"/>
      <c r="I2" s="55"/>
    </row>
    <row r="3" spans="1:10" x14ac:dyDescent="0.2">
      <c r="A3" s="55"/>
      <c r="B3" s="55"/>
      <c r="C3" s="55"/>
      <c r="D3" s="55"/>
      <c r="E3" s="59"/>
      <c r="F3" s="60"/>
      <c r="G3" s="55"/>
      <c r="H3" s="55"/>
      <c r="I3" s="55"/>
    </row>
    <row r="4" spans="1:10" ht="15" x14ac:dyDescent="0.25">
      <c r="A4" s="55"/>
      <c r="B4" s="55"/>
      <c r="C4" s="43" t="s">
        <v>157</v>
      </c>
      <c r="D4" s="43" t="s">
        <v>80</v>
      </c>
      <c r="E4" s="43" t="s">
        <v>142</v>
      </c>
      <c r="F4" s="44"/>
      <c r="G4" s="42" t="s">
        <v>143</v>
      </c>
      <c r="I4" s="55"/>
    </row>
    <row r="5" spans="1:10" s="6" customFormat="1" ht="25.5" x14ac:dyDescent="0.25">
      <c r="A5" s="56"/>
      <c r="B5" s="57"/>
      <c r="C5" s="71" t="s">
        <v>77</v>
      </c>
      <c r="D5" s="45" t="s">
        <v>149</v>
      </c>
      <c r="E5" s="22">
        <v>160.94999999999999</v>
      </c>
      <c r="F5" s="24"/>
      <c r="G5" s="23">
        <v>170.95</v>
      </c>
      <c r="I5" s="56"/>
    </row>
    <row r="6" spans="1:10" s="6" customFormat="1" ht="42" customHeight="1" x14ac:dyDescent="0.25">
      <c r="A6" s="56"/>
      <c r="B6" s="57"/>
      <c r="C6" s="72" t="s">
        <v>78</v>
      </c>
      <c r="D6" s="53" t="s">
        <v>150</v>
      </c>
      <c r="E6" s="22">
        <v>131.94999999999999</v>
      </c>
      <c r="F6" s="24"/>
      <c r="G6" s="23">
        <v>149.94999999999999</v>
      </c>
      <c r="I6" s="57"/>
      <c r="J6" s="7"/>
    </row>
    <row r="7" spans="1:10" s="6" customFormat="1" ht="25.5" x14ac:dyDescent="0.25">
      <c r="A7" s="56"/>
      <c r="B7" s="57"/>
      <c r="C7" s="73" t="s">
        <v>79</v>
      </c>
      <c r="D7" s="21" t="s">
        <v>81</v>
      </c>
      <c r="E7" s="22">
        <v>141.25</v>
      </c>
      <c r="F7" s="24"/>
      <c r="G7" s="23">
        <v>161.75</v>
      </c>
      <c r="I7" s="57"/>
      <c r="J7" s="7"/>
    </row>
    <row r="8" spans="1:10" s="6" customFormat="1" ht="45" x14ac:dyDescent="0.25">
      <c r="A8" s="56"/>
      <c r="B8" s="57"/>
      <c r="C8" s="74" t="s">
        <v>156</v>
      </c>
      <c r="D8" s="75" t="s">
        <v>151</v>
      </c>
      <c r="E8" s="22">
        <v>145.6</v>
      </c>
      <c r="F8" s="24"/>
      <c r="G8" s="23">
        <v>147</v>
      </c>
      <c r="I8" s="57"/>
      <c r="J8" s="7"/>
    </row>
    <row r="9" spans="1:10" s="6" customFormat="1" x14ac:dyDescent="0.25">
      <c r="A9" s="56"/>
      <c r="B9" s="57"/>
      <c r="C9" s="62"/>
      <c r="D9" s="63"/>
      <c r="E9" s="64"/>
      <c r="F9" s="65"/>
      <c r="G9" s="66"/>
      <c r="I9" s="57"/>
      <c r="J9" s="7"/>
    </row>
    <row r="10" spans="1:10" s="6" customFormat="1" x14ac:dyDescent="0.2">
      <c r="A10" s="56"/>
      <c r="B10" s="57"/>
      <c r="C10" s="67"/>
      <c r="D10" s="67"/>
      <c r="E10" s="64"/>
      <c r="F10" s="65"/>
      <c r="G10" s="66"/>
      <c r="I10" s="57"/>
      <c r="J10" s="7"/>
    </row>
    <row r="11" spans="1:10" s="6" customFormat="1" ht="51" x14ac:dyDescent="0.25">
      <c r="A11" s="56"/>
      <c r="B11" s="57"/>
      <c r="C11" s="38" t="s">
        <v>109</v>
      </c>
      <c r="D11" s="49" t="s">
        <v>145</v>
      </c>
      <c r="E11" s="64"/>
      <c r="F11" s="65"/>
      <c r="G11" s="66"/>
      <c r="I11" s="57"/>
      <c r="J11" s="7"/>
    </row>
    <row r="12" spans="1:10" s="6" customFormat="1" ht="38.25" x14ac:dyDescent="0.2">
      <c r="A12" s="56"/>
      <c r="B12" s="57"/>
      <c r="C12" s="40" t="s">
        <v>110</v>
      </c>
      <c r="D12" s="41" t="s">
        <v>117</v>
      </c>
      <c r="E12" s="64"/>
      <c r="F12" s="65"/>
      <c r="G12" s="66"/>
      <c r="I12" s="57"/>
      <c r="J12" s="7"/>
    </row>
    <row r="13" spans="1:10" s="6" customFormat="1" ht="25.5" x14ac:dyDescent="0.25">
      <c r="A13" s="56"/>
      <c r="B13" s="57"/>
      <c r="C13" s="38" t="s">
        <v>111</v>
      </c>
      <c r="D13" s="39" t="s">
        <v>152</v>
      </c>
      <c r="E13" s="64"/>
      <c r="F13" s="65"/>
      <c r="G13" s="66"/>
      <c r="I13" s="57"/>
      <c r="J13" s="7"/>
    </row>
    <row r="14" spans="1:10" s="6" customFormat="1" x14ac:dyDescent="0.25">
      <c r="A14" s="56"/>
      <c r="B14" s="57"/>
      <c r="C14" s="62"/>
      <c r="D14" s="63"/>
      <c r="E14" s="64"/>
      <c r="F14" s="65"/>
      <c r="G14" s="66"/>
      <c r="I14" s="57"/>
      <c r="J14" s="7"/>
    </row>
    <row r="15" spans="1:10" s="6" customFormat="1" x14ac:dyDescent="0.25">
      <c r="A15" s="56"/>
      <c r="B15" s="57"/>
      <c r="C15" s="57"/>
      <c r="D15" s="63"/>
      <c r="E15" s="64"/>
      <c r="F15" s="65"/>
      <c r="G15" s="66"/>
      <c r="I15" s="57"/>
      <c r="J15" s="7"/>
    </row>
    <row r="16" spans="1:10" s="6" customFormat="1" ht="38.25" x14ac:dyDescent="0.2">
      <c r="A16" s="56"/>
      <c r="B16" s="76" t="s">
        <v>15</v>
      </c>
      <c r="C16" s="76" t="s">
        <v>98</v>
      </c>
      <c r="D16" s="77" t="s">
        <v>146</v>
      </c>
      <c r="E16" s="78" t="s">
        <v>83</v>
      </c>
      <c r="F16" s="79" t="s">
        <v>84</v>
      </c>
      <c r="G16" s="80" t="s">
        <v>121</v>
      </c>
      <c r="H16" s="8" t="s">
        <v>107</v>
      </c>
      <c r="I16" s="56"/>
      <c r="J16" s="9"/>
    </row>
    <row r="17" spans="1:10" s="6" customFormat="1" x14ac:dyDescent="0.2">
      <c r="A17" s="56"/>
      <c r="B17" s="25" t="s">
        <v>153</v>
      </c>
      <c r="C17" s="25" t="s">
        <v>112</v>
      </c>
      <c r="D17" s="25" t="s">
        <v>58</v>
      </c>
      <c r="E17" s="18" t="s">
        <v>22</v>
      </c>
      <c r="F17" s="32"/>
      <c r="G17" s="33">
        <v>131.94999999999999</v>
      </c>
      <c r="H17" s="10" t="e">
        <f>(G17-#REF!)/#REF!</f>
        <v>#REF!</v>
      </c>
      <c r="I17" s="56"/>
      <c r="J17" s="9"/>
    </row>
    <row r="18" spans="1:10" x14ac:dyDescent="0.2">
      <c r="A18" s="55"/>
      <c r="B18" s="25" t="s">
        <v>9</v>
      </c>
      <c r="C18" s="25" t="s">
        <v>75</v>
      </c>
      <c r="D18" s="25" t="s">
        <v>76</v>
      </c>
      <c r="E18" s="18" t="s">
        <v>22</v>
      </c>
      <c r="F18" s="34"/>
      <c r="G18" s="33">
        <v>132.9</v>
      </c>
      <c r="H18" s="10" t="e">
        <f>(G18-#REF!)/#REF!</f>
        <v>#REF!</v>
      </c>
      <c r="I18" s="55"/>
    </row>
    <row r="19" spans="1:10" x14ac:dyDescent="0.2">
      <c r="A19" s="55"/>
      <c r="B19" s="25" t="s">
        <v>153</v>
      </c>
      <c r="C19" s="25" t="s">
        <v>23</v>
      </c>
      <c r="D19" s="25" t="s">
        <v>72</v>
      </c>
      <c r="E19" s="18" t="s">
        <v>22</v>
      </c>
      <c r="F19" s="34"/>
      <c r="G19" s="33">
        <v>136.94999999999999</v>
      </c>
      <c r="H19" s="10" t="e">
        <f>(G19-#REF!)/#REF!</f>
        <v>#REF!</v>
      </c>
      <c r="I19" s="55"/>
    </row>
    <row r="20" spans="1:10" x14ac:dyDescent="0.2">
      <c r="A20" s="55"/>
      <c r="B20" s="25" t="s">
        <v>154</v>
      </c>
      <c r="C20" s="25" t="s">
        <v>47</v>
      </c>
      <c r="D20" s="26" t="s">
        <v>82</v>
      </c>
      <c r="E20" s="18" t="s">
        <v>22</v>
      </c>
      <c r="F20" s="34"/>
      <c r="G20" s="35">
        <v>138.65</v>
      </c>
      <c r="H20" s="10" t="e">
        <f>(G20-#REF!)/#REF!</f>
        <v>#REF!</v>
      </c>
      <c r="I20" s="55"/>
    </row>
    <row r="21" spans="1:10" x14ac:dyDescent="0.2">
      <c r="A21" s="55"/>
      <c r="B21" s="25" t="s">
        <v>17</v>
      </c>
      <c r="C21" s="25" t="s">
        <v>3</v>
      </c>
      <c r="D21" s="27" t="s">
        <v>103</v>
      </c>
      <c r="E21" s="18" t="s">
        <v>22</v>
      </c>
      <c r="F21" s="34"/>
      <c r="G21" s="33">
        <v>138.94999999999999</v>
      </c>
      <c r="H21" s="10" t="e">
        <f>(G21-#REF!)/#REF!</f>
        <v>#REF!</v>
      </c>
      <c r="I21" s="55"/>
    </row>
    <row r="22" spans="1:10" x14ac:dyDescent="0.2">
      <c r="A22" s="55"/>
      <c r="B22" s="25" t="s">
        <v>17</v>
      </c>
      <c r="C22" s="25" t="s">
        <v>49</v>
      </c>
      <c r="D22" s="25" t="s">
        <v>103</v>
      </c>
      <c r="E22" s="18" t="s">
        <v>22</v>
      </c>
      <c r="F22" s="34"/>
      <c r="G22" s="33">
        <v>138.94999999999999</v>
      </c>
      <c r="H22" s="10" t="e">
        <f>(G22-#REF!)/#REF!</f>
        <v>#REF!</v>
      </c>
      <c r="I22" s="55"/>
    </row>
    <row r="23" spans="1:10" x14ac:dyDescent="0.2">
      <c r="A23" s="55"/>
      <c r="B23" s="25" t="s">
        <v>17</v>
      </c>
      <c r="C23" s="25" t="s">
        <v>70</v>
      </c>
      <c r="D23" s="25" t="s">
        <v>103</v>
      </c>
      <c r="E23" s="18" t="s">
        <v>22</v>
      </c>
      <c r="F23" s="34"/>
      <c r="G23" s="33">
        <v>138.94999999999999</v>
      </c>
      <c r="H23" s="10" t="e">
        <f>(G23-#REF!)/#REF!</f>
        <v>#REF!</v>
      </c>
      <c r="I23" s="55"/>
    </row>
    <row r="24" spans="1:10" x14ac:dyDescent="0.2">
      <c r="A24" s="55"/>
      <c r="B24" s="25" t="s">
        <v>17</v>
      </c>
      <c r="C24" s="25" t="s">
        <v>37</v>
      </c>
      <c r="D24" s="25" t="s">
        <v>105</v>
      </c>
      <c r="E24" s="18" t="s">
        <v>22</v>
      </c>
      <c r="F24" s="34"/>
      <c r="G24" s="33">
        <v>138.94999999999999</v>
      </c>
      <c r="H24" s="10" t="e">
        <f>(G24-#REF!)/#REF!</f>
        <v>#REF!</v>
      </c>
      <c r="I24" s="55"/>
    </row>
    <row r="25" spans="1:10" x14ac:dyDescent="0.2">
      <c r="A25" s="55"/>
      <c r="B25" s="25" t="s">
        <v>0</v>
      </c>
      <c r="C25" s="25" t="s">
        <v>122</v>
      </c>
      <c r="D25" s="25" t="s">
        <v>67</v>
      </c>
      <c r="E25" s="18" t="s">
        <v>22</v>
      </c>
      <c r="F25" s="34"/>
      <c r="G25" s="33">
        <v>139.44999999999999</v>
      </c>
      <c r="H25" s="10" t="e">
        <f>(G25-#REF!)/#REF!</f>
        <v>#REF!</v>
      </c>
      <c r="I25" s="55"/>
    </row>
    <row r="26" spans="1:10" x14ac:dyDescent="0.2">
      <c r="A26" s="55"/>
      <c r="B26" s="25" t="s">
        <v>153</v>
      </c>
      <c r="C26" s="25" t="s">
        <v>25</v>
      </c>
      <c r="D26" s="25" t="s">
        <v>90</v>
      </c>
      <c r="E26" s="18" t="s">
        <v>22</v>
      </c>
      <c r="F26" s="34"/>
      <c r="G26" s="33">
        <v>139.94999999999999</v>
      </c>
      <c r="H26" s="10" t="e">
        <f>(G26-#REF!)/#REF!</f>
        <v>#REF!</v>
      </c>
      <c r="I26" s="55"/>
    </row>
    <row r="27" spans="1:10" x14ac:dyDescent="0.2">
      <c r="A27" s="55"/>
      <c r="B27" s="25" t="s">
        <v>17</v>
      </c>
      <c r="C27" s="25" t="s">
        <v>57</v>
      </c>
      <c r="D27" s="25" t="s">
        <v>102</v>
      </c>
      <c r="E27" s="18" t="s">
        <v>22</v>
      </c>
      <c r="F27" s="34"/>
      <c r="G27" s="33">
        <v>139.94999999999999</v>
      </c>
      <c r="H27" s="10" t="e">
        <f>(G27-#REF!)/#REF!</f>
        <v>#REF!</v>
      </c>
      <c r="I27" s="55"/>
    </row>
    <row r="28" spans="1:10" x14ac:dyDescent="0.2">
      <c r="A28" s="55"/>
      <c r="B28" s="25" t="s">
        <v>17</v>
      </c>
      <c r="C28" s="25" t="s">
        <v>100</v>
      </c>
      <c r="D28" s="25" t="s">
        <v>101</v>
      </c>
      <c r="E28" s="18" t="s">
        <v>22</v>
      </c>
      <c r="F28" s="34"/>
      <c r="G28" s="33">
        <v>139.94999999999999</v>
      </c>
      <c r="H28" s="10" t="e">
        <f>(G28-#REF!)/#REF!</f>
        <v>#REF!</v>
      </c>
      <c r="I28" s="55"/>
    </row>
    <row r="29" spans="1:10" x14ac:dyDescent="0.2">
      <c r="A29" s="55"/>
      <c r="B29" s="25" t="s">
        <v>17</v>
      </c>
      <c r="C29" s="25" t="s">
        <v>35</v>
      </c>
      <c r="D29" s="25" t="s">
        <v>104</v>
      </c>
      <c r="E29" s="18" t="s">
        <v>22</v>
      </c>
      <c r="F29" s="34"/>
      <c r="G29" s="33">
        <v>139.94999999999999</v>
      </c>
      <c r="H29" s="10" t="e">
        <f>(G29-#REF!)/#REF!</f>
        <v>#REF!</v>
      </c>
      <c r="I29" s="55"/>
    </row>
    <row r="30" spans="1:10" x14ac:dyDescent="0.2">
      <c r="A30" s="55"/>
      <c r="B30" s="25" t="s">
        <v>17</v>
      </c>
      <c r="C30" s="25" t="s">
        <v>133</v>
      </c>
      <c r="D30" s="25" t="s">
        <v>103</v>
      </c>
      <c r="E30" s="18" t="s">
        <v>22</v>
      </c>
      <c r="F30" s="34"/>
      <c r="G30" s="33">
        <v>139.94999999999999</v>
      </c>
      <c r="H30" s="10" t="e">
        <f>(G30-#REF!)/#REF!</f>
        <v>#REF!</v>
      </c>
      <c r="I30" s="55"/>
    </row>
    <row r="31" spans="1:10" x14ac:dyDescent="0.2">
      <c r="A31" s="55"/>
      <c r="B31" s="25" t="s">
        <v>17</v>
      </c>
      <c r="C31" s="25" t="s">
        <v>87</v>
      </c>
      <c r="D31" s="25" t="s">
        <v>106</v>
      </c>
      <c r="E31" s="18" t="s">
        <v>22</v>
      </c>
      <c r="F31" s="34"/>
      <c r="G31" s="33">
        <v>139.94999999999999</v>
      </c>
      <c r="H31" s="10" t="e">
        <f>(G31-#REF!)/#REF!</f>
        <v>#REF!</v>
      </c>
      <c r="I31" s="55"/>
    </row>
    <row r="32" spans="1:10" x14ac:dyDescent="0.2">
      <c r="A32" s="55"/>
      <c r="B32" s="25" t="s">
        <v>41</v>
      </c>
      <c r="C32" s="25" t="s">
        <v>42</v>
      </c>
      <c r="D32" s="25" t="s">
        <v>65</v>
      </c>
      <c r="E32" s="18" t="s">
        <v>22</v>
      </c>
      <c r="F32" s="34"/>
      <c r="G32" s="33">
        <v>139.94999999999999</v>
      </c>
      <c r="H32" s="10" t="e">
        <f>(G32-#REF!)/#REF!</f>
        <v>#REF!</v>
      </c>
      <c r="I32" s="55"/>
    </row>
    <row r="33" spans="1:9" x14ac:dyDescent="0.2">
      <c r="A33" s="55"/>
      <c r="B33" s="25" t="s">
        <v>9</v>
      </c>
      <c r="C33" s="25" t="s">
        <v>30</v>
      </c>
      <c r="D33" s="25" t="s">
        <v>131</v>
      </c>
      <c r="E33" s="18" t="s">
        <v>22</v>
      </c>
      <c r="F33" s="34"/>
      <c r="G33" s="33">
        <v>140.25</v>
      </c>
      <c r="H33" s="10" t="e">
        <f>(G33-#REF!)/#REF!</f>
        <v>#REF!</v>
      </c>
      <c r="I33" s="55"/>
    </row>
    <row r="34" spans="1:9" x14ac:dyDescent="0.2">
      <c r="A34" s="55"/>
      <c r="B34" s="25" t="s">
        <v>153</v>
      </c>
      <c r="C34" s="25" t="s">
        <v>31</v>
      </c>
      <c r="D34" s="25" t="s">
        <v>56</v>
      </c>
      <c r="E34" s="18" t="s">
        <v>22</v>
      </c>
      <c r="F34" s="34"/>
      <c r="G34" s="33">
        <v>140.44999999999999</v>
      </c>
      <c r="H34" s="10" t="e">
        <f>(G34-#REF!)/#REF!</f>
        <v>#REF!</v>
      </c>
      <c r="I34" s="55"/>
    </row>
    <row r="35" spans="1:9" x14ac:dyDescent="0.2">
      <c r="A35" s="55"/>
      <c r="B35" s="25" t="s">
        <v>153</v>
      </c>
      <c r="C35" s="25" t="s">
        <v>43</v>
      </c>
      <c r="D35" s="25" t="s">
        <v>64</v>
      </c>
      <c r="E35" s="18" t="s">
        <v>22</v>
      </c>
      <c r="F35" s="34"/>
      <c r="G35" s="35">
        <v>140.44999999999999</v>
      </c>
      <c r="H35" s="10" t="e">
        <f>(G35-#REF!)/#REF!</f>
        <v>#REF!</v>
      </c>
      <c r="I35" s="55"/>
    </row>
    <row r="36" spans="1:9" x14ac:dyDescent="0.2">
      <c r="A36" s="55"/>
      <c r="B36" s="25" t="s">
        <v>16</v>
      </c>
      <c r="C36" s="25" t="s">
        <v>4</v>
      </c>
      <c r="D36" s="25" t="s">
        <v>62</v>
      </c>
      <c r="E36" s="18" t="s">
        <v>22</v>
      </c>
      <c r="F36" s="34"/>
      <c r="G36" s="33">
        <v>140.5</v>
      </c>
      <c r="H36" s="10" t="e">
        <f>(G36-#REF!)/#REF!</f>
        <v>#REF!</v>
      </c>
      <c r="I36" s="55"/>
    </row>
    <row r="37" spans="1:9" x14ac:dyDescent="0.2">
      <c r="A37" s="55"/>
      <c r="B37" s="25" t="s">
        <v>16</v>
      </c>
      <c r="C37" s="25" t="s">
        <v>95</v>
      </c>
      <c r="D37" s="25" t="s">
        <v>96</v>
      </c>
      <c r="E37" s="18" t="s">
        <v>22</v>
      </c>
      <c r="F37" s="34"/>
      <c r="G37" s="33">
        <v>140.5</v>
      </c>
      <c r="H37" s="10" t="e">
        <f>(G37-#REF!)/#REF!</f>
        <v>#REF!</v>
      </c>
      <c r="I37" s="55"/>
    </row>
    <row r="38" spans="1:9" x14ac:dyDescent="0.2">
      <c r="A38" s="55"/>
      <c r="B38" s="25" t="s">
        <v>16</v>
      </c>
      <c r="C38" s="25" t="s">
        <v>8</v>
      </c>
      <c r="D38" s="25" t="s">
        <v>155</v>
      </c>
      <c r="E38" s="18" t="s">
        <v>22</v>
      </c>
      <c r="F38" s="34"/>
      <c r="G38" s="33">
        <v>141</v>
      </c>
      <c r="H38" s="10" t="e">
        <f>(G38-#REF!)/#REF!</f>
        <v>#REF!</v>
      </c>
      <c r="I38" s="55"/>
    </row>
    <row r="39" spans="1:9" x14ac:dyDescent="0.2">
      <c r="A39" s="55"/>
      <c r="B39" s="25" t="s">
        <v>9</v>
      </c>
      <c r="C39" s="25" t="s">
        <v>2</v>
      </c>
      <c r="D39" s="25" t="s">
        <v>89</v>
      </c>
      <c r="E39" s="5" t="s">
        <v>86</v>
      </c>
      <c r="F39" s="34"/>
      <c r="G39" s="33">
        <v>141.25</v>
      </c>
      <c r="H39" s="10" t="e">
        <f>(G39-#REF!)/#REF!</f>
        <v>#REF!</v>
      </c>
      <c r="I39" s="55"/>
    </row>
    <row r="40" spans="1:9" x14ac:dyDescent="0.2">
      <c r="A40" s="55"/>
      <c r="B40" s="25" t="s">
        <v>9</v>
      </c>
      <c r="C40" s="25" t="s">
        <v>6</v>
      </c>
      <c r="D40" s="25" t="s">
        <v>73</v>
      </c>
      <c r="E40" s="5" t="s">
        <v>86</v>
      </c>
      <c r="F40" s="34"/>
      <c r="G40" s="33">
        <v>141.75</v>
      </c>
      <c r="H40" s="10" t="e">
        <f>(G40-#REF!)/#REF!</f>
        <v>#REF!</v>
      </c>
      <c r="I40" s="55"/>
    </row>
    <row r="41" spans="1:9" x14ac:dyDescent="0.2">
      <c r="A41" s="55"/>
      <c r="B41" s="25" t="s">
        <v>11</v>
      </c>
      <c r="C41" s="25" t="s">
        <v>130</v>
      </c>
      <c r="D41" s="28" t="s">
        <v>74</v>
      </c>
      <c r="E41" s="18" t="s">
        <v>22</v>
      </c>
      <c r="F41" s="34"/>
      <c r="G41" s="33">
        <v>142.9</v>
      </c>
      <c r="H41" s="10" t="e">
        <f>(G41-#REF!)/#REF!</f>
        <v>#REF!</v>
      </c>
      <c r="I41" s="55"/>
    </row>
    <row r="42" spans="1:9" x14ac:dyDescent="0.2">
      <c r="A42" s="55"/>
      <c r="B42" s="25" t="s">
        <v>16</v>
      </c>
      <c r="C42" s="25" t="s">
        <v>19</v>
      </c>
      <c r="D42" s="25" t="s">
        <v>61</v>
      </c>
      <c r="E42" s="18" t="s">
        <v>22</v>
      </c>
      <c r="F42" s="34"/>
      <c r="G42" s="33">
        <v>143</v>
      </c>
      <c r="H42" s="10" t="e">
        <f>(G42-#REF!)/#REF!</f>
        <v>#REF!</v>
      </c>
      <c r="I42" s="55"/>
    </row>
    <row r="43" spans="1:9" x14ac:dyDescent="0.2">
      <c r="A43" s="55"/>
      <c r="B43" s="25" t="s">
        <v>16</v>
      </c>
      <c r="C43" s="25" t="s">
        <v>53</v>
      </c>
      <c r="D43" s="25" t="s">
        <v>51</v>
      </c>
      <c r="E43" s="18" t="s">
        <v>22</v>
      </c>
      <c r="F43" s="34"/>
      <c r="G43" s="33">
        <v>143</v>
      </c>
      <c r="H43" s="10" t="e">
        <f>(G43-#REF!)/#REF!</f>
        <v>#REF!</v>
      </c>
      <c r="I43" s="55"/>
    </row>
    <row r="44" spans="1:9" x14ac:dyDescent="0.2">
      <c r="A44" s="55"/>
      <c r="B44" s="25" t="s">
        <v>153</v>
      </c>
      <c r="C44" s="25" t="s">
        <v>32</v>
      </c>
      <c r="D44" s="25" t="s">
        <v>97</v>
      </c>
      <c r="E44" s="18" t="s">
        <v>22</v>
      </c>
      <c r="F44" s="34"/>
      <c r="G44" s="33">
        <v>143.44999999999999</v>
      </c>
      <c r="H44" s="10" t="e">
        <f>(G44-#REF!)/#REF!</f>
        <v>#REF!</v>
      </c>
      <c r="I44" s="55"/>
    </row>
    <row r="45" spans="1:9" x14ac:dyDescent="0.2">
      <c r="A45" s="55"/>
      <c r="B45" s="25" t="s">
        <v>16</v>
      </c>
      <c r="C45" s="25" t="s">
        <v>10</v>
      </c>
      <c r="D45" s="28" t="s">
        <v>66</v>
      </c>
      <c r="E45" s="20" t="s">
        <v>86</v>
      </c>
      <c r="F45" s="34" t="s">
        <v>85</v>
      </c>
      <c r="G45" s="33">
        <v>145.6</v>
      </c>
      <c r="H45" s="10" t="e">
        <f>(G45-#REF!)/#REF!</f>
        <v>#REF!</v>
      </c>
      <c r="I45" s="55"/>
    </row>
    <row r="46" spans="1:9" x14ac:dyDescent="0.2">
      <c r="A46" s="55"/>
      <c r="B46" s="25" t="s">
        <v>16</v>
      </c>
      <c r="C46" s="25" t="s">
        <v>20</v>
      </c>
      <c r="D46" s="25" t="s">
        <v>60</v>
      </c>
      <c r="E46" s="18" t="s">
        <v>22</v>
      </c>
      <c r="F46" s="34"/>
      <c r="G46" s="33">
        <v>145.85</v>
      </c>
      <c r="H46" s="10" t="e">
        <f>(G46-#REF!)/#REF!</f>
        <v>#REF!</v>
      </c>
      <c r="I46" s="55"/>
    </row>
    <row r="47" spans="1:9" x14ac:dyDescent="0.2">
      <c r="A47" s="55"/>
      <c r="B47" s="25" t="s">
        <v>16</v>
      </c>
      <c r="C47" s="25" t="s">
        <v>54</v>
      </c>
      <c r="D47" s="25" t="s">
        <v>55</v>
      </c>
      <c r="E47" s="18" t="s">
        <v>22</v>
      </c>
      <c r="F47" s="34"/>
      <c r="G47" s="33">
        <v>145.85</v>
      </c>
      <c r="H47" s="10" t="e">
        <f>(G47-#REF!)/#REF!</f>
        <v>#REF!</v>
      </c>
      <c r="I47" s="55"/>
    </row>
    <row r="48" spans="1:9" x14ac:dyDescent="0.2">
      <c r="A48" s="55"/>
      <c r="B48" s="25" t="s">
        <v>18</v>
      </c>
      <c r="C48" s="25" t="s">
        <v>12</v>
      </c>
      <c r="D48" s="25" t="s">
        <v>56</v>
      </c>
      <c r="E48" s="18" t="s">
        <v>22</v>
      </c>
      <c r="F48" s="34"/>
      <c r="G48" s="33">
        <v>145.9</v>
      </c>
      <c r="H48" s="10" t="e">
        <f>(G48-#REF!)/#REF!</f>
        <v>#REF!</v>
      </c>
      <c r="I48" s="55"/>
    </row>
    <row r="49" spans="1:11" x14ac:dyDescent="0.2">
      <c r="A49" s="55"/>
      <c r="B49" s="25" t="s">
        <v>17</v>
      </c>
      <c r="C49" s="25" t="s">
        <v>34</v>
      </c>
      <c r="D49" s="25" t="s">
        <v>101</v>
      </c>
      <c r="E49" s="18" t="s">
        <v>22</v>
      </c>
      <c r="F49" s="34"/>
      <c r="G49" s="33">
        <v>145.94999999999999</v>
      </c>
      <c r="H49" s="10" t="e">
        <f>(G49-#REF!)/#REF!</f>
        <v>#REF!</v>
      </c>
      <c r="I49" s="55"/>
    </row>
    <row r="50" spans="1:11" x14ac:dyDescent="0.2">
      <c r="A50" s="55"/>
      <c r="B50" s="25" t="s">
        <v>9</v>
      </c>
      <c r="C50" s="25" t="s">
        <v>29</v>
      </c>
      <c r="D50" s="25" t="s">
        <v>132</v>
      </c>
      <c r="E50" s="18" t="s">
        <v>22</v>
      </c>
      <c r="F50" s="34"/>
      <c r="G50" s="33">
        <v>146.75</v>
      </c>
      <c r="H50" s="10" t="e">
        <f>(G50-#REF!)/#REF!</f>
        <v>#REF!</v>
      </c>
      <c r="I50" s="55"/>
    </row>
    <row r="51" spans="1:11" x14ac:dyDescent="0.2">
      <c r="A51" s="55"/>
      <c r="B51" s="25" t="s">
        <v>17</v>
      </c>
      <c r="C51" s="25" t="s">
        <v>27</v>
      </c>
      <c r="D51" s="25" t="s">
        <v>104</v>
      </c>
      <c r="E51" s="18" t="s">
        <v>22</v>
      </c>
      <c r="F51" s="34"/>
      <c r="G51" s="33">
        <v>146.94999999999999</v>
      </c>
      <c r="H51" s="10" t="e">
        <f>(G51-#REF!)/#REF!</f>
        <v>#REF!</v>
      </c>
      <c r="I51" s="55"/>
    </row>
    <row r="52" spans="1:11" x14ac:dyDescent="0.2">
      <c r="A52" s="55"/>
      <c r="B52" s="25" t="s">
        <v>17</v>
      </c>
      <c r="C52" s="25" t="s">
        <v>99</v>
      </c>
      <c r="D52" s="25" t="s">
        <v>102</v>
      </c>
      <c r="E52" s="18" t="s">
        <v>22</v>
      </c>
      <c r="F52" s="34"/>
      <c r="G52" s="33">
        <v>146.94999999999999</v>
      </c>
      <c r="H52" s="10" t="e">
        <f>(G52-#REF!)/#REF!</f>
        <v>#REF!</v>
      </c>
      <c r="I52" s="55"/>
    </row>
    <row r="53" spans="1:11" ht="15.75" x14ac:dyDescent="0.25">
      <c r="A53" s="55"/>
      <c r="B53" s="25" t="s">
        <v>17</v>
      </c>
      <c r="C53" s="25" t="s">
        <v>39</v>
      </c>
      <c r="D53" s="25" t="s">
        <v>104</v>
      </c>
      <c r="E53" s="18" t="s">
        <v>22</v>
      </c>
      <c r="F53" s="34"/>
      <c r="G53" s="33">
        <v>146.94999999999999</v>
      </c>
      <c r="H53" s="10" t="e">
        <f>(G53-#REF!)/#REF!</f>
        <v>#REF!</v>
      </c>
      <c r="I53" s="55"/>
      <c r="J53" s="48"/>
      <c r="K53" s="48"/>
    </row>
    <row r="54" spans="1:11" x14ac:dyDescent="0.2">
      <c r="A54" s="55"/>
      <c r="B54" s="25" t="s">
        <v>16</v>
      </c>
      <c r="C54" s="25" t="s">
        <v>94</v>
      </c>
      <c r="D54" s="25" t="s">
        <v>66</v>
      </c>
      <c r="E54" s="20" t="s">
        <v>86</v>
      </c>
      <c r="F54" s="36">
        <v>0.75</v>
      </c>
      <c r="G54" s="33">
        <v>147</v>
      </c>
      <c r="H54" s="10" t="e">
        <f>(G54-#REF!)/#REF!</f>
        <v>#REF!</v>
      </c>
      <c r="I54" s="55"/>
    </row>
    <row r="55" spans="1:11" x14ac:dyDescent="0.2">
      <c r="A55" s="55"/>
      <c r="B55" s="25" t="s">
        <v>17</v>
      </c>
      <c r="C55" s="25" t="s">
        <v>38</v>
      </c>
      <c r="D55" s="25" t="s">
        <v>104</v>
      </c>
      <c r="E55" s="18" t="s">
        <v>22</v>
      </c>
      <c r="F55" s="34"/>
      <c r="G55" s="33">
        <v>147.30000000000001</v>
      </c>
      <c r="H55" s="10" t="e">
        <f>(G55-#REF!)/#REF!</f>
        <v>#REF!</v>
      </c>
      <c r="I55" s="55"/>
    </row>
    <row r="56" spans="1:11" x14ac:dyDescent="0.2">
      <c r="A56" s="55"/>
      <c r="B56" s="25" t="s">
        <v>17</v>
      </c>
      <c r="C56" s="25" t="s">
        <v>135</v>
      </c>
      <c r="D56" s="29" t="s">
        <v>101</v>
      </c>
      <c r="E56" s="18" t="s">
        <v>22</v>
      </c>
      <c r="F56" s="34"/>
      <c r="G56" s="33">
        <v>147.30000000000001</v>
      </c>
      <c r="H56" s="10" t="e">
        <f>(G56-#REF!)/#REF!</f>
        <v>#REF!</v>
      </c>
      <c r="I56" s="55"/>
    </row>
    <row r="57" spans="1:11" x14ac:dyDescent="0.2">
      <c r="A57" s="55"/>
      <c r="B57" s="25" t="s">
        <v>153</v>
      </c>
      <c r="C57" s="25" t="s">
        <v>24</v>
      </c>
      <c r="D57" s="25" t="s">
        <v>71</v>
      </c>
      <c r="E57" s="18" t="s">
        <v>22</v>
      </c>
      <c r="F57" s="34"/>
      <c r="G57" s="33">
        <v>147.44999999999999</v>
      </c>
      <c r="H57" s="10" t="e">
        <f>(G57-#REF!)/#REF!</f>
        <v>#REF!</v>
      </c>
      <c r="I57" s="55"/>
    </row>
    <row r="58" spans="1:11" x14ac:dyDescent="0.2">
      <c r="A58" s="55"/>
      <c r="B58" s="25" t="s">
        <v>153</v>
      </c>
      <c r="C58" s="25" t="s">
        <v>113</v>
      </c>
      <c r="D58" s="25" t="s">
        <v>59</v>
      </c>
      <c r="E58" s="18" t="s">
        <v>22</v>
      </c>
      <c r="F58" s="32"/>
      <c r="G58" s="33">
        <v>147.44999999999999</v>
      </c>
      <c r="H58" s="10" t="e">
        <f>(G58-#REF!)/#REF!</f>
        <v>#REF!</v>
      </c>
      <c r="I58" s="55"/>
    </row>
    <row r="59" spans="1:11" x14ac:dyDescent="0.2">
      <c r="A59" s="55"/>
      <c r="B59" s="25" t="s">
        <v>153</v>
      </c>
      <c r="C59" s="25" t="s">
        <v>26</v>
      </c>
      <c r="D59" s="25" t="s">
        <v>56</v>
      </c>
      <c r="E59" s="18" t="s">
        <v>22</v>
      </c>
      <c r="F59" s="34"/>
      <c r="G59" s="33">
        <v>147.44999999999999</v>
      </c>
      <c r="H59" s="10" t="e">
        <f>(G59-#REF!)/#REF!</f>
        <v>#REF!</v>
      </c>
      <c r="I59" s="55"/>
    </row>
    <row r="60" spans="1:11" x14ac:dyDescent="0.2">
      <c r="A60" s="55"/>
      <c r="B60" s="25" t="s">
        <v>153</v>
      </c>
      <c r="C60" s="25" t="s">
        <v>44</v>
      </c>
      <c r="D60" s="25" t="s">
        <v>64</v>
      </c>
      <c r="E60" s="18" t="s">
        <v>22</v>
      </c>
      <c r="F60" s="34"/>
      <c r="G60" s="35">
        <v>147.44999999999999</v>
      </c>
      <c r="H60" s="10" t="e">
        <f>(G60-#REF!)/#REF!</f>
        <v>#REF!</v>
      </c>
      <c r="I60" s="55"/>
    </row>
    <row r="61" spans="1:11" x14ac:dyDescent="0.2">
      <c r="A61" s="55"/>
      <c r="B61" s="25" t="s">
        <v>0</v>
      </c>
      <c r="C61" s="25" t="s">
        <v>124</v>
      </c>
      <c r="D61" s="25" t="s">
        <v>69</v>
      </c>
      <c r="E61" s="18" t="s">
        <v>22</v>
      </c>
      <c r="F61" s="34"/>
      <c r="G61" s="33">
        <v>147.94999999999999</v>
      </c>
      <c r="H61" s="10" t="e">
        <f>(G61-#REF!)/#REF!</f>
        <v>#REF!</v>
      </c>
      <c r="I61" s="55"/>
    </row>
    <row r="62" spans="1:11" x14ac:dyDescent="0.2">
      <c r="A62" s="55"/>
      <c r="B62" s="25" t="s">
        <v>154</v>
      </c>
      <c r="C62" s="25" t="s">
        <v>46</v>
      </c>
      <c r="D62" s="30" t="s">
        <v>115</v>
      </c>
      <c r="E62" s="18" t="s">
        <v>22</v>
      </c>
      <c r="F62" s="36"/>
      <c r="G62" s="35">
        <v>147.94999999999999</v>
      </c>
      <c r="H62" s="10" t="e">
        <f>(G62-#REF!)/#REF!</f>
        <v>#REF!</v>
      </c>
      <c r="I62" s="55"/>
    </row>
    <row r="63" spans="1:11" x14ac:dyDescent="0.2">
      <c r="A63" s="55"/>
      <c r="B63" s="25" t="s">
        <v>5</v>
      </c>
      <c r="C63" s="25" t="s">
        <v>5</v>
      </c>
      <c r="D63" s="25" t="s">
        <v>120</v>
      </c>
      <c r="E63" s="5" t="s">
        <v>86</v>
      </c>
      <c r="F63" s="34" t="s">
        <v>141</v>
      </c>
      <c r="G63" s="33">
        <v>149</v>
      </c>
      <c r="H63" s="10" t="e">
        <f>(G63-#REF!)/#REF!</f>
        <v>#REF!</v>
      </c>
      <c r="I63" s="55"/>
    </row>
    <row r="64" spans="1:11" x14ac:dyDescent="0.2">
      <c r="A64" s="55"/>
      <c r="B64" s="25" t="s">
        <v>5</v>
      </c>
      <c r="C64" s="25" t="s">
        <v>7</v>
      </c>
      <c r="D64" s="25" t="s">
        <v>119</v>
      </c>
      <c r="E64" s="5" t="s">
        <v>86</v>
      </c>
      <c r="F64" s="34" t="s">
        <v>141</v>
      </c>
      <c r="G64" s="33">
        <v>149</v>
      </c>
      <c r="H64" s="10" t="e">
        <f>(G64-#REF!)/#REF!</f>
        <v>#REF!</v>
      </c>
      <c r="I64" s="55"/>
    </row>
    <row r="65" spans="1:9" x14ac:dyDescent="0.2">
      <c r="A65" s="55"/>
      <c r="B65" s="25" t="s">
        <v>17</v>
      </c>
      <c r="C65" s="25" t="s">
        <v>91</v>
      </c>
      <c r="D65" s="25" t="s">
        <v>92</v>
      </c>
      <c r="E65" s="20" t="s">
        <v>86</v>
      </c>
      <c r="F65" s="36">
        <v>0.9</v>
      </c>
      <c r="G65" s="33">
        <v>149.94999999999999</v>
      </c>
      <c r="H65" s="10" t="e">
        <f>(G65-#REF!)/#REF!</f>
        <v>#REF!</v>
      </c>
      <c r="I65" s="55"/>
    </row>
    <row r="66" spans="1:9" x14ac:dyDescent="0.2">
      <c r="A66" s="55"/>
      <c r="B66" s="25" t="s">
        <v>17</v>
      </c>
      <c r="C66" s="25" t="s">
        <v>33</v>
      </c>
      <c r="D66" s="25" t="s">
        <v>92</v>
      </c>
      <c r="E66" s="16" t="s">
        <v>86</v>
      </c>
      <c r="F66" s="36">
        <v>0.9</v>
      </c>
      <c r="G66" s="33">
        <v>149.94999999999999</v>
      </c>
      <c r="H66" s="10" t="e">
        <f>(G66-#REF!)/#REF!</f>
        <v>#REF!</v>
      </c>
      <c r="I66" s="55"/>
    </row>
    <row r="67" spans="1:9" x14ac:dyDescent="0.2">
      <c r="A67" s="55"/>
      <c r="B67" s="25" t="s">
        <v>137</v>
      </c>
      <c r="C67" s="25" t="s">
        <v>136</v>
      </c>
      <c r="D67" s="25" t="s">
        <v>127</v>
      </c>
      <c r="E67" s="18" t="s">
        <v>22</v>
      </c>
      <c r="F67" s="34"/>
      <c r="G67" s="33">
        <v>141.5</v>
      </c>
      <c r="H67" s="10" t="e">
        <f>(G67-#REF!)/#REF!</f>
        <v>#REF!</v>
      </c>
      <c r="I67" s="55"/>
    </row>
    <row r="68" spans="1:9" x14ac:dyDescent="0.2">
      <c r="A68" s="55"/>
      <c r="B68" s="25" t="s">
        <v>11</v>
      </c>
      <c r="C68" s="25" t="s">
        <v>11</v>
      </c>
      <c r="D68" s="28" t="s">
        <v>66</v>
      </c>
      <c r="E68" s="16" t="s">
        <v>86</v>
      </c>
      <c r="F68" s="34" t="s">
        <v>93</v>
      </c>
      <c r="G68" s="33">
        <v>151.19999999999999</v>
      </c>
      <c r="H68" s="10" t="e">
        <f>(G68-#REF!)/#REF!</f>
        <v>#REF!</v>
      </c>
      <c r="I68" s="55"/>
    </row>
    <row r="69" spans="1:9" x14ac:dyDescent="0.2">
      <c r="A69" s="55"/>
      <c r="B69" s="25" t="s">
        <v>11</v>
      </c>
      <c r="C69" s="25" t="s">
        <v>14</v>
      </c>
      <c r="D69" s="28" t="s">
        <v>66</v>
      </c>
      <c r="E69" s="16" t="s">
        <v>86</v>
      </c>
      <c r="F69" s="34" t="s">
        <v>93</v>
      </c>
      <c r="G69" s="33">
        <v>151.19999999999999</v>
      </c>
      <c r="H69" s="10" t="e">
        <f>(G69-#REF!)/#REF!</f>
        <v>#REF!</v>
      </c>
      <c r="I69" s="55"/>
    </row>
    <row r="70" spans="1:9" x14ac:dyDescent="0.2">
      <c r="A70" s="55"/>
      <c r="B70" s="25" t="s">
        <v>153</v>
      </c>
      <c r="C70" s="31" t="s">
        <v>114</v>
      </c>
      <c r="D70" s="25" t="s">
        <v>118</v>
      </c>
      <c r="E70" s="16" t="s">
        <v>86</v>
      </c>
      <c r="F70" s="37">
        <v>0.75</v>
      </c>
      <c r="G70" s="33">
        <v>153.94999999999999</v>
      </c>
      <c r="H70" s="10" t="e">
        <f>(G70-#REF!)/#REF!</f>
        <v>#REF!</v>
      </c>
      <c r="I70" s="55"/>
    </row>
    <row r="71" spans="1:9" x14ac:dyDescent="0.2">
      <c r="A71" s="55"/>
      <c r="B71" s="25" t="s">
        <v>5</v>
      </c>
      <c r="C71" s="25" t="s">
        <v>13</v>
      </c>
      <c r="D71" s="25" t="s">
        <v>66</v>
      </c>
      <c r="E71" s="16" t="s">
        <v>86</v>
      </c>
      <c r="F71" s="34" t="s">
        <v>85</v>
      </c>
      <c r="G71" s="33">
        <v>155.25</v>
      </c>
      <c r="H71" s="10" t="e">
        <f>(G71-#REF!)/#REF!</f>
        <v>#REF!</v>
      </c>
      <c r="I71" s="55"/>
    </row>
    <row r="72" spans="1:9" x14ac:dyDescent="0.2">
      <c r="A72" s="55"/>
      <c r="B72" s="25" t="s">
        <v>154</v>
      </c>
      <c r="C72" s="25" t="s">
        <v>48</v>
      </c>
      <c r="D72" s="30" t="s">
        <v>66</v>
      </c>
      <c r="E72" s="16" t="s">
        <v>86</v>
      </c>
      <c r="F72" s="36">
        <v>0.75</v>
      </c>
      <c r="G72" s="35">
        <v>155.94999999999999</v>
      </c>
      <c r="H72" s="10" t="e">
        <f>(G72-#REF!)/#REF!</f>
        <v>#REF!</v>
      </c>
      <c r="I72" s="55"/>
    </row>
    <row r="73" spans="1:9" x14ac:dyDescent="0.2">
      <c r="A73" s="55"/>
      <c r="B73" s="25" t="s">
        <v>17</v>
      </c>
      <c r="C73" s="25" t="s">
        <v>50</v>
      </c>
      <c r="D73" s="25" t="s">
        <v>52</v>
      </c>
      <c r="E73" s="16" t="s">
        <v>86</v>
      </c>
      <c r="F73" s="36">
        <v>0.9</v>
      </c>
      <c r="G73" s="33">
        <v>158.65</v>
      </c>
      <c r="H73" s="10" t="e">
        <f>(G73-#REF!)/#REF!</f>
        <v>#REF!</v>
      </c>
      <c r="I73" s="55"/>
    </row>
    <row r="74" spans="1:9" x14ac:dyDescent="0.2">
      <c r="A74" s="55"/>
      <c r="B74" s="25" t="s">
        <v>17</v>
      </c>
      <c r="C74" s="25" t="s">
        <v>36</v>
      </c>
      <c r="D74" s="25" t="s">
        <v>116</v>
      </c>
      <c r="E74" s="16" t="s">
        <v>86</v>
      </c>
      <c r="F74" s="36">
        <v>0.9</v>
      </c>
      <c r="G74" s="33">
        <v>158.65</v>
      </c>
      <c r="H74" s="10" t="e">
        <f>(G74-#REF!)/#REF!</f>
        <v>#REF!</v>
      </c>
      <c r="I74" s="55"/>
    </row>
    <row r="75" spans="1:9" x14ac:dyDescent="0.2">
      <c r="A75" s="55"/>
      <c r="B75" s="25" t="s">
        <v>17</v>
      </c>
      <c r="C75" s="25" t="s">
        <v>40</v>
      </c>
      <c r="D75" s="25" t="s">
        <v>63</v>
      </c>
      <c r="E75" s="16" t="s">
        <v>86</v>
      </c>
      <c r="F75" s="36">
        <v>0.9</v>
      </c>
      <c r="G75" s="33">
        <v>158.65</v>
      </c>
      <c r="H75" s="10" t="e">
        <f>(G75-#REF!)/#REF!</f>
        <v>#REF!</v>
      </c>
      <c r="I75" s="55"/>
    </row>
    <row r="76" spans="1:9" x14ac:dyDescent="0.2">
      <c r="A76" s="55"/>
      <c r="B76" s="25" t="s">
        <v>88</v>
      </c>
      <c r="C76" s="25" t="s">
        <v>136</v>
      </c>
      <c r="D76" s="25" t="s">
        <v>126</v>
      </c>
      <c r="E76" s="5" t="s">
        <v>86</v>
      </c>
      <c r="F76" s="34" t="s">
        <v>141</v>
      </c>
      <c r="G76" s="33">
        <v>158.94999999999999</v>
      </c>
      <c r="H76" s="10" t="e">
        <f>(G76-#REF!)/#REF!</f>
        <v>#REF!</v>
      </c>
      <c r="I76" s="55"/>
    </row>
    <row r="77" spans="1:9" x14ac:dyDescent="0.2">
      <c r="A77" s="55"/>
      <c r="B77" s="25" t="s">
        <v>16</v>
      </c>
      <c r="C77" s="25" t="s">
        <v>21</v>
      </c>
      <c r="D77" s="25" t="s">
        <v>66</v>
      </c>
      <c r="E77" s="16" t="s">
        <v>86</v>
      </c>
      <c r="F77" s="36">
        <v>0.85</v>
      </c>
      <c r="G77" s="33">
        <v>159</v>
      </c>
      <c r="H77" s="10" t="e">
        <f>(G77-#REF!)/#REF!</f>
        <v>#REF!</v>
      </c>
      <c r="I77" s="55"/>
    </row>
    <row r="78" spans="1:9" x14ac:dyDescent="0.2">
      <c r="A78" s="55"/>
      <c r="B78" s="25" t="s">
        <v>16</v>
      </c>
      <c r="C78" s="25" t="s">
        <v>128</v>
      </c>
      <c r="D78" s="25" t="s">
        <v>129</v>
      </c>
      <c r="E78" s="16" t="s">
        <v>86</v>
      </c>
      <c r="F78" s="36">
        <v>0.85</v>
      </c>
      <c r="G78" s="33">
        <v>159</v>
      </c>
      <c r="H78" s="10"/>
      <c r="I78" s="55"/>
    </row>
    <row r="79" spans="1:9" x14ac:dyDescent="0.2">
      <c r="A79" s="55"/>
      <c r="B79" s="25" t="s">
        <v>0</v>
      </c>
      <c r="C79" s="25" t="s">
        <v>123</v>
      </c>
      <c r="D79" s="25" t="s">
        <v>68</v>
      </c>
      <c r="E79" s="17" t="s">
        <v>1</v>
      </c>
      <c r="F79" s="36">
        <v>1</v>
      </c>
      <c r="G79" s="33">
        <v>160.94999999999999</v>
      </c>
      <c r="H79" s="10" t="e">
        <f>(G79-#REF!)/#REF!</f>
        <v>#REF!</v>
      </c>
      <c r="I79" s="55"/>
    </row>
    <row r="80" spans="1:9" x14ac:dyDescent="0.2">
      <c r="A80" s="55"/>
      <c r="B80" s="25" t="s">
        <v>9</v>
      </c>
      <c r="C80" s="25" t="s">
        <v>28</v>
      </c>
      <c r="D80" s="25" t="s">
        <v>66</v>
      </c>
      <c r="E80" s="17" t="s">
        <v>1</v>
      </c>
      <c r="F80" s="36">
        <v>1</v>
      </c>
      <c r="G80" s="33">
        <v>161.75</v>
      </c>
      <c r="H80" s="10" t="e">
        <f>(G80-#REF!)/#REF!</f>
        <v>#REF!</v>
      </c>
      <c r="I80" s="55"/>
    </row>
    <row r="81" spans="1:10" x14ac:dyDescent="0.2">
      <c r="A81" s="55"/>
      <c r="B81" s="25" t="s">
        <v>17</v>
      </c>
      <c r="C81" s="25" t="s">
        <v>134</v>
      </c>
      <c r="D81" s="25" t="s">
        <v>118</v>
      </c>
      <c r="E81" s="16" t="s">
        <v>86</v>
      </c>
      <c r="F81" s="36">
        <v>0.9</v>
      </c>
      <c r="G81" s="33">
        <v>160.15</v>
      </c>
      <c r="H81" s="10" t="e">
        <f>(G81-#REF!)/#REF!</f>
        <v>#REF!</v>
      </c>
      <c r="I81" s="55"/>
    </row>
    <row r="82" spans="1:10" x14ac:dyDescent="0.2">
      <c r="A82" s="55"/>
      <c r="B82" s="25" t="s">
        <v>88</v>
      </c>
      <c r="C82" s="25" t="s">
        <v>139</v>
      </c>
      <c r="D82" s="25" t="s">
        <v>138</v>
      </c>
      <c r="E82" s="18" t="s">
        <v>22</v>
      </c>
      <c r="F82" s="36"/>
      <c r="G82" s="35">
        <v>149.94999999999999</v>
      </c>
      <c r="H82" s="15"/>
      <c r="I82" s="55"/>
    </row>
    <row r="83" spans="1:10" x14ac:dyDescent="0.2">
      <c r="A83" s="55"/>
      <c r="B83" s="25" t="s">
        <v>88</v>
      </c>
      <c r="C83" s="25" t="s">
        <v>140</v>
      </c>
      <c r="D83" s="25" t="s">
        <v>108</v>
      </c>
      <c r="E83" s="17" t="s">
        <v>1</v>
      </c>
      <c r="F83" s="36">
        <v>1</v>
      </c>
      <c r="G83" s="35">
        <v>170.95</v>
      </c>
      <c r="H83" s="15"/>
      <c r="I83" s="55"/>
    </row>
    <row r="84" spans="1:10" x14ac:dyDescent="0.2">
      <c r="A84" s="55"/>
      <c r="B84" s="25" t="s">
        <v>153</v>
      </c>
      <c r="C84" s="25" t="s">
        <v>45</v>
      </c>
      <c r="D84" s="25" t="s">
        <v>125</v>
      </c>
      <c r="E84" s="16" t="s">
        <v>86</v>
      </c>
      <c r="F84" s="36">
        <v>0.85</v>
      </c>
      <c r="G84" s="35">
        <v>161.75</v>
      </c>
      <c r="I84" s="55"/>
    </row>
    <row r="85" spans="1:10" x14ac:dyDescent="0.2">
      <c r="A85" s="55"/>
      <c r="B85" s="55"/>
      <c r="C85" s="67"/>
      <c r="D85" s="67"/>
      <c r="E85" s="59"/>
      <c r="F85" s="60"/>
      <c r="G85" s="55"/>
      <c r="I85" s="55"/>
    </row>
    <row r="86" spans="1:10" ht="13.5" thickBot="1" x14ac:dyDescent="0.25">
      <c r="A86" s="55"/>
      <c r="B86" s="55"/>
      <c r="C86" s="55"/>
      <c r="D86" s="69"/>
      <c r="E86" s="59"/>
      <c r="F86" s="60"/>
      <c r="G86" s="55"/>
      <c r="H86" s="19"/>
      <c r="I86" s="55"/>
    </row>
    <row r="87" spans="1:10" ht="15" x14ac:dyDescent="0.2">
      <c r="A87" s="55"/>
      <c r="B87" s="55"/>
      <c r="C87" s="55"/>
      <c r="D87" s="52" t="s">
        <v>147</v>
      </c>
      <c r="E87" s="70"/>
      <c r="F87" s="61"/>
      <c r="G87" s="61"/>
      <c r="H87" s="50"/>
      <c r="I87" s="61"/>
      <c r="J87" s="51"/>
    </row>
    <row r="88" spans="1:10" ht="30.75" customHeight="1" thickBot="1" x14ac:dyDescent="0.25">
      <c r="A88" s="55"/>
      <c r="B88" s="55"/>
      <c r="C88" s="68"/>
      <c r="D88" s="54" t="s">
        <v>148</v>
      </c>
      <c r="E88" s="70"/>
      <c r="F88" s="61"/>
      <c r="G88" s="61"/>
      <c r="H88" s="50"/>
      <c r="I88" s="61"/>
      <c r="J88" s="51"/>
    </row>
    <row r="89" spans="1:10" x14ac:dyDescent="0.2">
      <c r="C89" s="13"/>
      <c r="D89" s="13"/>
    </row>
    <row r="90" spans="1:10" ht="18.75" x14ac:dyDescent="0.2">
      <c r="C90" s="47"/>
      <c r="D90" s="46"/>
    </row>
    <row r="91" spans="1:10" x14ac:dyDescent="0.2">
      <c r="C91" s="12"/>
      <c r="D91" s="12"/>
    </row>
    <row r="92" spans="1:10" x14ac:dyDescent="0.2">
      <c r="C92" s="12"/>
      <c r="D92" s="12"/>
    </row>
    <row r="94" spans="1:10" x14ac:dyDescent="0.2">
      <c r="C94" s="2"/>
      <c r="D94" s="2"/>
    </row>
    <row r="95" spans="1:10" x14ac:dyDescent="0.2">
      <c r="C95" s="13"/>
      <c r="D95" s="13"/>
    </row>
    <row r="96" spans="1:10" x14ac:dyDescent="0.2">
      <c r="C96" s="12"/>
      <c r="D96" s="12"/>
    </row>
    <row r="97" spans="3:4" x14ac:dyDescent="0.2">
      <c r="C97" s="12"/>
      <c r="D97" s="12"/>
    </row>
    <row r="98" spans="3:4" x14ac:dyDescent="0.2">
      <c r="C98" s="12"/>
      <c r="D98" s="12"/>
    </row>
    <row r="103" spans="3:4" x14ac:dyDescent="0.2">
      <c r="C103" s="14"/>
      <c r="D103" s="14"/>
    </row>
    <row r="104" spans="3:4" x14ac:dyDescent="0.2">
      <c r="C104" s="14"/>
      <c r="D104" s="14"/>
    </row>
    <row r="108" spans="3:4" x14ac:dyDescent="0.2">
      <c r="C108" s="11"/>
      <c r="D108" s="11"/>
    </row>
  </sheetData>
  <autoFilter ref="B16:G84" xr:uid="{B249CBA4-7092-445E-B2D5-5D811110F4B7}">
    <sortState xmlns:xlrd2="http://schemas.microsoft.com/office/spreadsheetml/2017/richdata2" ref="B39:G84">
      <sortCondition ref="G16:G84"/>
    </sortState>
  </autoFilter>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70" zoomScaleNormal="70" workbookViewId="0">
      <selection activeCell="AC34" sqref="AC3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5077ECB2670046924F3DE6D22272FB" ma:contentTypeVersion="17" ma:contentTypeDescription="Een nieuw document maken." ma:contentTypeScope="" ma:versionID="e81174f671d5749b9706f263bf341374">
  <xsd:schema xmlns:xsd="http://www.w3.org/2001/XMLSchema" xmlns:xs="http://www.w3.org/2001/XMLSchema" xmlns:p="http://schemas.microsoft.com/office/2006/metadata/properties" xmlns:ns2="1c8f277d-b946-41e3-be61-801e2f48bac7" xmlns:ns3="c6392780-a62f-4f29-93e1-415f0167d13a" targetNamespace="http://schemas.microsoft.com/office/2006/metadata/properties" ma:root="true" ma:fieldsID="befdb526cc84132b97a99201bcea0490" ns2:_="" ns3:_="">
    <xsd:import namespace="1c8f277d-b946-41e3-be61-801e2f48bac7"/>
    <xsd:import namespace="c6392780-a62f-4f29-93e1-415f0167d1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f277d-b946-41e3-be61-801e2f48b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265f6ec1-f94c-47c7-86a1-7b0c0b263a0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392780-a62f-4f29-93e1-415f0167d13a"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0ea26684-f424-434b-a0f5-e637ec33d140}" ma:internalName="TaxCatchAll" ma:showField="CatchAllData" ma:web="c6392780-a62f-4f29-93e1-415f0167d1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8f277d-b946-41e3-be61-801e2f48bac7">
      <Terms xmlns="http://schemas.microsoft.com/office/infopath/2007/PartnerControls"/>
    </lcf76f155ced4ddcb4097134ff3c332f>
    <TaxCatchAll xmlns="c6392780-a62f-4f29-93e1-415f0167d13a" xsi:nil="true"/>
  </documentManagement>
</p:properties>
</file>

<file path=customXml/itemProps1.xml><?xml version="1.0" encoding="utf-8"?>
<ds:datastoreItem xmlns:ds="http://schemas.openxmlformats.org/officeDocument/2006/customXml" ds:itemID="{C8C8B5E5-4A9F-4199-9D61-7B2585A0B381}">
  <ds:schemaRefs>
    <ds:schemaRef ds:uri="http://schemas.microsoft.com/sharepoint/v3/contenttype/forms"/>
  </ds:schemaRefs>
</ds:datastoreItem>
</file>

<file path=customXml/itemProps2.xml><?xml version="1.0" encoding="utf-8"?>
<ds:datastoreItem xmlns:ds="http://schemas.openxmlformats.org/officeDocument/2006/customXml" ds:itemID="{397AE5FE-1AB5-49CA-AB61-5ED043077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f277d-b946-41e3-be61-801e2f48bac7"/>
    <ds:schemaRef ds:uri="c6392780-a62f-4f29-93e1-415f0167d1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19F0ED-F0E6-4E22-B1D8-F6B74DB6395F}">
  <ds:schemaRefs>
    <ds:schemaRef ds:uri="http://schemas.microsoft.com/office/2006/metadata/properties"/>
    <ds:schemaRef ds:uri="http://schemas.microsoft.com/office/infopath/2007/PartnerControls"/>
    <ds:schemaRef ds:uri="1c8f277d-b946-41e3-be61-801e2f48bac7"/>
    <ds:schemaRef ds:uri="c6392780-a62f-4f29-93e1-415f0167d1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polissen 2023</vt:lpstr>
      <vt:lpstr>wie hoort bij wie</vt:lpstr>
    </vt:vector>
  </TitlesOfParts>
  <Company>Tipcon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Wind</dc:creator>
  <cp:lastModifiedBy>Rianne van Zanten</cp:lastModifiedBy>
  <dcterms:created xsi:type="dcterms:W3CDTF">2019-11-13T09:50:39Z</dcterms:created>
  <dcterms:modified xsi:type="dcterms:W3CDTF">2023-12-11T18:36:50Z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0x010100C15077ECB2670046924F3DE6D22272FB</vt:lpwstr>
  </property>
</Properties>
</file>